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chet\Цены\2022\04 Апрель 2022\Выгрузка\"/>
    </mc:Choice>
  </mc:AlternateContent>
  <bookViews>
    <workbookView xWindow="0" yWindow="0" windowWidth="19905" windowHeight="10200" tabRatio="714"/>
  </bookViews>
  <sheets>
    <sheet name="для РСК(в пределах норм.)" sheetId="1" r:id="rId1"/>
    <sheet name="для РСК (сверх норм.)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K25" i="2" l="1"/>
  <c r="K25" i="1"/>
</calcChain>
</file>

<file path=xl/sharedStrings.xml><?xml version="1.0" encoding="utf-8"?>
<sst xmlns="http://schemas.openxmlformats.org/spreadsheetml/2006/main" count="144" uniqueCount="65">
  <si>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</si>
  <si>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</si>
  <si>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Уровень напряжения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</si>
  <si>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</si>
  <si>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</si>
  <si>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</si>
  <si>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</si>
  <si>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</si>
  <si>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* с учетом платы за услуги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</si>
  <si>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</si>
  <si>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</si>
  <si>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</si>
  <si>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</si>
  <si>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</si>
  <si>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</si>
  <si>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</t>
  </si>
  <si>
    <t>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</si>
  <si>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</si>
  <si>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</t>
  </si>
  <si>
    <t>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</si>
  <si>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</si>
  <si>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</si>
  <si>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</si>
  <si>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</si>
  <si>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</si>
  <si>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</si>
  <si>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</si>
  <si>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</si>
  <si>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</si>
  <si>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</si>
  <si>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</si>
  <si>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</si>
  <si>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</si>
  <si>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</si>
  <si>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</si>
  <si>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</si>
  <si>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</si>
  <si>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</si>
  <si>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</si>
  <si>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</si>
  <si>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</si>
  <si>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</si>
  <si>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</si>
  <si>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</si>
  <si>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</si>
  <si>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</si>
  <si>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</si>
  <si>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</si>
  <si>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</si>
  <si>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</si>
  <si>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**</t>
  </si>
  <si>
    <t>Сбытовая надбавка</t>
  </si>
  <si>
    <t>Иные услуги, оказание которых является неотъемлемой частью процесса поставки э/э потребителям, в т.ч.</t>
  </si>
  <si>
    <t>Итого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</si>
  <si>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</si>
  <si>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Апрель 2022</t>
  </si>
  <si>
    <t>1350,73</t>
  </si>
  <si>
    <t>870903,23</t>
  </si>
  <si>
    <t>в т.ч. у собственников и иных законных владельцев объектов микрогенерации, МВт·ч</t>
  </si>
  <si>
    <t>Справочно:</t>
  </si>
  <si>
    <t>Плата за услуги, руб./МВтч</t>
  </si>
  <si>
    <t>Услуги АО "АТС"</t>
  </si>
  <si>
    <t>Размер платы за комплексную услугу АО "ЦФР"</t>
  </si>
  <si>
    <t>Услуги АО "СО ЕЭС"</t>
  </si>
  <si>
    <t>** изменение объемов покупки либо ценовой категории потребителя (покупателя) гарантирующего поставщика на основании решения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</si>
</sst>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5" formatCode="#,##0.000000"/>
    <numFmt numFmtId="166" formatCode="#,##0.00000000"/>
    <numFmt numFmtId="167" formatCode="#,##0.00000"/>
    <numFmt numFmtId="168" formatCode="0.000000000"/>
    <numFmt numFmtId="169" formatCode="0.00000000"/>
    <numFmt numFmtId="170" formatCode="0.000000"/>
    <numFmt numFmtId="171" formatCode="#,##0.000000000000000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4" fontId="3" fillId="0" borderId="0" xfId="0" applyNumberFormat="1" applyFont="1" applyFill="1"/>
    <xf numFmtId="0" fontId="4" fillId="0" borderId="0" xfId="0" applyFont="1" applyFill="1" applyAlignment="1"/>
    <xf numFmtId="164" fontId="3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/>
    <xf numFmtId="169" fontId="1" fillId="0" borderId="0" xfId="0" applyNumberFormat="1" applyFont="1" applyFill="1" applyAlignment="1"/>
    <xf numFmtId="4" fontId="3" fillId="0" borderId="2" xfId="0" applyNumberFormat="1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5" fillId="0" borderId="7" xfId="0" applyFont="1" applyFill="1" applyBorder="1" applyAlignment="1"/>
    <xf numFmtId="4" fontId="5" fillId="0" borderId="8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70" fontId="1" fillId="0" borderId="12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center"/>
    </xf>
    <xf numFmtId="170" fontId="1" fillId="0" borderId="14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166" fontId="1" fillId="0" borderId="1" xfId="0" applyNumberFormat="1" applyFont="1" applyFill="1" applyBorder="1" applyAlignment="1">
      <alignment horizontal="right"/>
    </xf>
    <xf numFmtId="171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het/&#1062;&#1077;&#1085;&#1099;/2022/04%20&#1040;&#1087;&#1088;&#1077;&#1083;&#1100;%202022/&#1086;&#1087;&#1077;&#1088;&#1072;&#1090;&#1080;&#1074;&#1082;&#1072;%20&#1072;&#1087;&#1088;&#1077;&#1083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</sheetNames>
    <sheetDataSet>
      <sheetData sheetId="0"/>
      <sheetData sheetId="1">
        <row r="22">
          <cell r="C22">
            <v>354865953</v>
          </cell>
        </row>
        <row r="27">
          <cell r="E27">
            <v>1176341</v>
          </cell>
        </row>
      </sheetData>
      <sheetData sheetId="2"/>
      <sheetData sheetId="3">
        <row r="22">
          <cell r="G22">
            <v>187964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topLeftCell="A40" zoomScale="80" zoomScaleNormal="80" workbookViewId="0">
      <selection activeCell="B23" sqref="B23:C23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4.7109375" style="8" customWidth="1"/>
    <col min="4" max="5" width="9.140625" style="8"/>
    <col min="6" max="6" width="13.855468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3"/>
    </row>
    <row r="2" spans="1:13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3"/>
    </row>
    <row r="3" spans="1:13" ht="15.75" x14ac:dyDescent="0.25">
      <c r="A3" s="3"/>
      <c r="B3" s="3"/>
      <c r="C3" s="3"/>
      <c r="D3" s="3"/>
      <c r="E3" s="3"/>
      <c r="F3" s="10" t="s">
        <v>55</v>
      </c>
      <c r="G3" s="3"/>
      <c r="H3" s="3"/>
      <c r="I3" s="3"/>
      <c r="J3" s="3"/>
      <c r="K3" s="3"/>
      <c r="L3" s="3"/>
      <c r="M3" s="3"/>
    </row>
    <row r="4" spans="1:13" ht="50.25" customHeight="1" x14ac:dyDescent="0.25">
      <c r="A4" s="49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4"/>
      <c r="B6" s="44"/>
      <c r="C6" s="44"/>
      <c r="D6" s="44"/>
      <c r="E6" s="44"/>
      <c r="F6" s="44"/>
      <c r="G6" s="45" t="s">
        <v>2</v>
      </c>
      <c r="H6" s="46"/>
      <c r="I6" s="46"/>
      <c r="J6" s="47"/>
      <c r="L6" s="3"/>
      <c r="M6" s="3"/>
    </row>
    <row r="7" spans="1:13" x14ac:dyDescent="0.25">
      <c r="A7" s="44"/>
      <c r="B7" s="44"/>
      <c r="C7" s="44"/>
      <c r="D7" s="44"/>
      <c r="E7" s="44"/>
      <c r="F7" s="44"/>
      <c r="G7" s="17" t="s">
        <v>3</v>
      </c>
      <c r="H7" s="17" t="s">
        <v>4</v>
      </c>
      <c r="I7" s="17" t="s">
        <v>5</v>
      </c>
      <c r="J7" s="17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21">
        <v>2975.54</v>
      </c>
      <c r="H8" s="21">
        <v>2975.54</v>
      </c>
      <c r="I8" s="21">
        <v>2975.54</v>
      </c>
      <c r="J8" s="21">
        <v>2975.54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48">
        <v>2837.61</v>
      </c>
      <c r="I14" s="48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8" t="s">
        <v>56</v>
      </c>
      <c r="L18" s="48"/>
      <c r="M18" s="19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48" t="s">
        <v>57</v>
      </c>
      <c r="L20" s="48"/>
      <c r="M20" s="20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51">
        <v>1.67686574037502E-3</v>
      </c>
      <c r="C23" s="51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52">
        <f>'[1]Предельный уровень'!$E$27/1000</f>
        <v>1176.3409999999999</v>
      </c>
      <c r="L25" s="52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41">
        <v>3.319</v>
      </c>
      <c r="G28" s="41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21</v>
      </c>
      <c r="B31" s="2"/>
      <c r="C31" s="2"/>
      <c r="D31" s="9"/>
      <c r="E31" s="9"/>
      <c r="F31" s="41">
        <v>517.06508499999995</v>
      </c>
      <c r="G31" s="41"/>
      <c r="I31" s="2"/>
      <c r="J31" s="2"/>
      <c r="K31" s="2"/>
      <c r="L31" s="2"/>
      <c r="M31" s="2"/>
    </row>
    <row r="32" spans="1:13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50">
        <v>2.3501430000000001</v>
      </c>
      <c r="M33" s="50"/>
    </row>
    <row r="34" spans="1:13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37">
        <v>242.55781200000001</v>
      </c>
      <c r="M34" s="37"/>
    </row>
    <row r="35" spans="1:13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37">
        <v>216.57709</v>
      </c>
      <c r="M35" s="37"/>
    </row>
    <row r="36" spans="1:13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37">
        <v>1.2744999999999999E-2</v>
      </c>
      <c r="M36" s="37"/>
    </row>
    <row r="37" spans="1:13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37">
        <v>55.567295000000001</v>
      </c>
      <c r="M37" s="37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38">
        <v>285.15570000000002</v>
      </c>
      <c r="K39" s="38"/>
      <c r="L39" s="4"/>
      <c r="M39" s="4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7" t="s">
        <v>30</v>
      </c>
      <c r="B42" s="7"/>
      <c r="C42" s="41">
        <v>1138.3119999999999</v>
      </c>
      <c r="D42" s="41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16"/>
      <c r="M44" s="16"/>
    </row>
    <row r="45" spans="1:13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40">
        <v>187.964</v>
      </c>
      <c r="M45" s="40"/>
    </row>
    <row r="46" spans="1:13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39">
        <v>109.482</v>
      </c>
      <c r="M46" s="39"/>
    </row>
    <row r="47" spans="1:13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39">
        <v>105.28100000000001</v>
      </c>
      <c r="M47" s="39"/>
    </row>
    <row r="48" spans="1:13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36"/>
      <c r="M48" s="36"/>
    </row>
    <row r="49" spans="1:13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40">
        <v>356.71600000000001</v>
      </c>
      <c r="M49" s="40"/>
    </row>
    <row r="50" spans="1:13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39">
        <v>378.86900000000003</v>
      </c>
      <c r="M50" s="39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37</v>
      </c>
      <c r="B53" s="2"/>
      <c r="C53" s="41">
        <v>756706.12600000005</v>
      </c>
      <c r="D53" s="41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39</v>
      </c>
      <c r="B56" s="2"/>
      <c r="C56" s="41">
        <v>2332.5659999999998</v>
      </c>
      <c r="D56" s="41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1" t="s">
        <v>58</v>
      </c>
      <c r="B57" s="2"/>
      <c r="C57" s="32"/>
      <c r="D57" s="32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2"/>
      <c r="B58" s="2"/>
      <c r="C58" s="41">
        <v>0.14499999999999999</v>
      </c>
      <c r="D58" s="41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1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41</v>
      </c>
      <c r="B61" s="2"/>
      <c r="C61" s="9"/>
      <c r="D61" s="9"/>
      <c r="E61" s="41">
        <v>356004.26500000001</v>
      </c>
      <c r="F61" s="41"/>
      <c r="G61" s="41"/>
      <c r="H61" s="41"/>
      <c r="I61" s="2"/>
      <c r="J61" s="2"/>
      <c r="K61" s="2"/>
      <c r="L61" s="2"/>
      <c r="M61" s="2"/>
    </row>
    <row r="62" spans="1:13" x14ac:dyDescent="0.25">
      <c r="A62" s="1" t="s">
        <v>22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1" t="s">
        <v>42</v>
      </c>
      <c r="H63" s="2"/>
      <c r="I63" s="2"/>
      <c r="J63" s="2"/>
      <c r="K63" s="2"/>
      <c r="L63" s="41">
        <v>1138.3119999999999</v>
      </c>
      <c r="M63" s="41"/>
    </row>
    <row r="64" spans="1:13" x14ac:dyDescent="0.25">
      <c r="A64" s="2"/>
      <c r="B64" s="2"/>
      <c r="C64" s="2"/>
      <c r="D64" s="2"/>
      <c r="E64" s="2"/>
      <c r="F64" s="2"/>
      <c r="G64" s="1" t="s">
        <v>43</v>
      </c>
      <c r="H64" s="2"/>
      <c r="I64" s="2"/>
      <c r="J64" s="2"/>
      <c r="K64" s="2"/>
      <c r="L64" s="42">
        <v>156086.25700000001</v>
      </c>
      <c r="M64" s="42"/>
    </row>
    <row r="65" spans="1:13" x14ac:dyDescent="0.25">
      <c r="A65" s="2"/>
      <c r="B65" s="2"/>
      <c r="C65" s="2"/>
      <c r="D65" s="2"/>
      <c r="E65" s="2"/>
      <c r="F65" s="2"/>
      <c r="G65" s="1" t="s">
        <v>44</v>
      </c>
      <c r="H65" s="2"/>
      <c r="I65" s="2"/>
      <c r="J65" s="2"/>
      <c r="K65" s="2"/>
      <c r="L65" s="42">
        <v>152608.71299999999</v>
      </c>
      <c r="M65" s="42"/>
    </row>
    <row r="66" spans="1:13" x14ac:dyDescent="0.25">
      <c r="A66" s="2"/>
      <c r="B66" s="2"/>
      <c r="C66" s="2"/>
      <c r="D66" s="2"/>
      <c r="E66" s="2"/>
      <c r="F66" s="2"/>
      <c r="G66" s="1" t="s">
        <v>45</v>
      </c>
      <c r="H66" s="2"/>
      <c r="I66" s="2"/>
      <c r="J66" s="2"/>
      <c r="K66" s="2"/>
      <c r="L66" s="42">
        <v>7.0629999999999997</v>
      </c>
      <c r="M66" s="42"/>
    </row>
    <row r="67" spans="1:13" x14ac:dyDescent="0.25">
      <c r="A67" s="2"/>
      <c r="B67" s="2"/>
      <c r="C67" s="2"/>
      <c r="D67" s="2"/>
      <c r="E67" s="2"/>
      <c r="F67" s="2"/>
      <c r="G67" s="1" t="s">
        <v>46</v>
      </c>
      <c r="H67" s="2"/>
      <c r="I67" s="2"/>
      <c r="J67" s="2"/>
      <c r="K67" s="2"/>
      <c r="L67" s="42">
        <v>46163.92</v>
      </c>
      <c r="M67" s="4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1" t="s">
        <v>47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48</v>
      </c>
      <c r="B70" s="2"/>
      <c r="C70" s="38">
        <v>177948.3</v>
      </c>
      <c r="D70" s="38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1" t="s">
        <v>49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4" t="s">
        <v>50</v>
      </c>
      <c r="B73" s="4"/>
      <c r="C73" s="4"/>
      <c r="D73" s="4"/>
      <c r="E73" s="4"/>
      <c r="F73" s="18">
        <v>26.49</v>
      </c>
      <c r="G73" s="18"/>
      <c r="H73" s="4"/>
      <c r="I73" s="4"/>
      <c r="J73" s="4"/>
      <c r="K73" s="4"/>
      <c r="L73" s="5"/>
      <c r="M73" s="4"/>
    </row>
    <row r="74" spans="1:13" x14ac:dyDescent="0.25">
      <c r="A74" s="4"/>
      <c r="B74" s="4"/>
      <c r="C74" s="4"/>
      <c r="D74" s="4"/>
      <c r="E74" s="4"/>
      <c r="F74" s="31"/>
      <c r="G74" s="31"/>
      <c r="H74" s="4"/>
      <c r="I74" s="4"/>
      <c r="J74" s="4"/>
      <c r="K74" s="4"/>
      <c r="L74" s="5"/>
      <c r="M74" s="4"/>
    </row>
    <row r="75" spans="1:13" x14ac:dyDescent="0.25">
      <c r="A75" s="56" t="s">
        <v>64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</row>
    <row r="76" spans="1:13" ht="15" customHeight="1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s="8" customFormat="1" ht="15.75" x14ac:dyDescent="0.25">
      <c r="A77" s="34" t="s">
        <v>59</v>
      </c>
      <c r="B77" s="35"/>
      <c r="C77" s="35"/>
      <c r="D77" s="35"/>
      <c r="E77" s="35"/>
      <c r="F77" s="3"/>
      <c r="G77" s="3"/>
      <c r="H77" s="3"/>
      <c r="I77" s="3"/>
      <c r="J77" s="3"/>
      <c r="K77" s="3"/>
      <c r="L77" s="3"/>
      <c r="M77" s="3"/>
    </row>
    <row r="78" spans="1:13" s="8" customFormat="1" ht="15.75" x14ac:dyDescent="0.25">
      <c r="A78" s="34"/>
      <c r="B78" s="35"/>
      <c r="C78" s="35"/>
      <c r="D78" s="35"/>
      <c r="E78" s="35"/>
      <c r="F78" s="3"/>
      <c r="G78" s="3"/>
      <c r="H78" s="3"/>
      <c r="I78" s="3"/>
      <c r="J78" s="3"/>
      <c r="K78" s="3"/>
      <c r="L78" s="3"/>
      <c r="M78" s="3"/>
    </row>
    <row r="79" spans="1:13" s="8" customFormat="1" ht="15.75" thickBot="1" x14ac:dyDescent="0.3">
      <c r="A79" s="14" t="s">
        <v>60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 customHeight="1" x14ac:dyDescent="0.25">
      <c r="A80" s="22"/>
      <c r="B80" s="23" t="s">
        <v>3</v>
      </c>
      <c r="C80" s="23" t="s">
        <v>4</v>
      </c>
      <c r="D80" s="23" t="s">
        <v>5</v>
      </c>
      <c r="E80" s="24" t="s">
        <v>6</v>
      </c>
      <c r="F80" s="3"/>
      <c r="G80" s="3"/>
      <c r="H80" s="3"/>
      <c r="I80" s="3"/>
      <c r="J80" s="3"/>
      <c r="K80" s="3"/>
      <c r="L80" s="3"/>
      <c r="M80" s="3"/>
    </row>
    <row r="81" spans="1:13" ht="27.75" customHeight="1" x14ac:dyDescent="0.25">
      <c r="A81" s="25" t="s">
        <v>51</v>
      </c>
      <c r="B81" s="57">
        <v>132.18</v>
      </c>
      <c r="C81" s="57"/>
      <c r="D81" s="57"/>
      <c r="E81" s="58"/>
      <c r="F81" s="3"/>
      <c r="G81" s="3"/>
      <c r="H81" s="3"/>
      <c r="I81" s="3"/>
      <c r="J81" s="3"/>
      <c r="K81" s="3"/>
      <c r="L81" s="3"/>
      <c r="M81" s="3"/>
    </row>
    <row r="82" spans="1:13" ht="150" x14ac:dyDescent="0.25">
      <c r="A82" s="26" t="s">
        <v>52</v>
      </c>
      <c r="B82" s="53">
        <v>5.75</v>
      </c>
      <c r="C82" s="54"/>
      <c r="D82" s="54"/>
      <c r="E82" s="55"/>
      <c r="F82" s="3"/>
      <c r="G82" s="3"/>
      <c r="H82" s="3"/>
      <c r="I82" s="3"/>
      <c r="J82" s="3"/>
      <c r="K82" s="3"/>
      <c r="L82" s="3"/>
      <c r="M82" s="3"/>
    </row>
    <row r="83" spans="1:13" ht="28.5" customHeight="1" x14ac:dyDescent="0.25">
      <c r="A83" s="26" t="s">
        <v>61</v>
      </c>
      <c r="B83" s="53">
        <v>1.5880000000000001</v>
      </c>
      <c r="C83" s="54"/>
      <c r="D83" s="54"/>
      <c r="E83" s="55"/>
      <c r="F83" s="15"/>
      <c r="G83" s="15"/>
      <c r="H83" s="3"/>
      <c r="I83" s="3"/>
      <c r="J83" s="3"/>
      <c r="K83" s="3"/>
      <c r="L83" s="3"/>
      <c r="M83" s="3"/>
    </row>
    <row r="84" spans="1:13" ht="60" x14ac:dyDescent="0.25">
      <c r="A84" s="26" t="s">
        <v>62</v>
      </c>
      <c r="B84" s="53">
        <v>0.441</v>
      </c>
      <c r="C84" s="54"/>
      <c r="D84" s="54"/>
      <c r="E84" s="55"/>
      <c r="F84" s="15"/>
      <c r="G84" s="15"/>
    </row>
    <row r="85" spans="1:13" ht="30" x14ac:dyDescent="0.25">
      <c r="A85" s="26" t="s">
        <v>63</v>
      </c>
      <c r="B85" s="53">
        <v>3.7229999999999999</v>
      </c>
      <c r="C85" s="54"/>
      <c r="D85" s="54"/>
      <c r="E85" s="55"/>
      <c r="F85" s="15"/>
      <c r="G85" s="15"/>
      <c r="H85" s="3"/>
      <c r="I85" s="3"/>
      <c r="J85" s="3"/>
      <c r="K85" s="3"/>
      <c r="L85" s="3"/>
      <c r="M85" s="3"/>
    </row>
    <row r="86" spans="1:13" ht="15.75" thickBot="1" x14ac:dyDescent="0.3">
      <c r="A86" s="27" t="s">
        <v>53</v>
      </c>
      <c r="B86" s="28">
        <v>137.93</v>
      </c>
      <c r="C86" s="28">
        <v>137.93</v>
      </c>
      <c r="D86" s="28">
        <v>137.93</v>
      </c>
      <c r="E86" s="29">
        <v>137.93</v>
      </c>
      <c r="F86" s="3"/>
      <c r="G86" s="3"/>
      <c r="H86" s="3"/>
      <c r="I86" s="3"/>
      <c r="J86" s="3"/>
      <c r="K86" s="3"/>
      <c r="L86" s="3"/>
      <c r="M86" s="3"/>
    </row>
  </sheetData>
  <mergeCells count="41">
    <mergeCell ref="L66:M66"/>
    <mergeCell ref="L67:M67"/>
    <mergeCell ref="B85:E85"/>
    <mergeCell ref="C70:D70"/>
    <mergeCell ref="A75:M75"/>
    <mergeCell ref="B82:E82"/>
    <mergeCell ref="B83:E83"/>
    <mergeCell ref="B84:E84"/>
    <mergeCell ref="B81:E81"/>
    <mergeCell ref="C42:D42"/>
    <mergeCell ref="L33:M33"/>
    <mergeCell ref="K20:L20"/>
    <mergeCell ref="L36:M36"/>
    <mergeCell ref="L37:M37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A4:L4"/>
    <mergeCell ref="L49:M49"/>
    <mergeCell ref="L50:M50"/>
    <mergeCell ref="C53:D53"/>
    <mergeCell ref="L64:M64"/>
    <mergeCell ref="L65:M65"/>
    <mergeCell ref="C56:D56"/>
    <mergeCell ref="L63:M63"/>
    <mergeCell ref="C58:D58"/>
    <mergeCell ref="E61:F61"/>
    <mergeCell ref="G61:H61"/>
    <mergeCell ref="L48:M48"/>
    <mergeCell ref="L34:M34"/>
    <mergeCell ref="L35:M35"/>
    <mergeCell ref="J39:K39"/>
    <mergeCell ref="L46:M46"/>
    <mergeCell ref="L47:M47"/>
    <mergeCell ref="L45:M4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opLeftCell="A52" zoomScale="80" zoomScaleNormal="80" workbookViewId="0">
      <selection activeCell="B23" sqref="B23:C23"/>
    </sheetView>
  </sheetViews>
  <sheetFormatPr defaultRowHeight="15" x14ac:dyDescent="0.25"/>
  <cols>
    <col min="1" max="1" width="15.85546875" style="8" customWidth="1"/>
    <col min="2" max="2" width="11.42578125" style="8" customWidth="1"/>
    <col min="3" max="3" width="13.7109375" style="8" customWidth="1"/>
    <col min="4" max="5" width="9.140625" style="8"/>
    <col min="6" max="6" width="13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3"/>
    </row>
    <row r="2" spans="1:13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3"/>
    </row>
    <row r="3" spans="1:13" ht="15.75" x14ac:dyDescent="0.25">
      <c r="A3" s="3"/>
      <c r="B3" s="3"/>
      <c r="C3" s="3"/>
      <c r="D3" s="3"/>
      <c r="E3" s="3"/>
      <c r="F3" s="10" t="s">
        <v>55</v>
      </c>
      <c r="G3" s="3"/>
      <c r="H3" s="3"/>
      <c r="I3" s="3"/>
      <c r="J3" s="3"/>
      <c r="K3" s="3"/>
      <c r="L3" s="3"/>
      <c r="M3" s="3"/>
    </row>
    <row r="4" spans="1:13" ht="48.75" customHeight="1" x14ac:dyDescent="0.2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4"/>
      <c r="B6" s="44"/>
      <c r="C6" s="44"/>
      <c r="D6" s="44"/>
      <c r="E6" s="44"/>
      <c r="F6" s="44"/>
      <c r="G6" s="45" t="s">
        <v>2</v>
      </c>
      <c r="H6" s="46"/>
      <c r="I6" s="46"/>
      <c r="J6" s="47"/>
      <c r="L6" s="3"/>
      <c r="M6" s="3"/>
    </row>
    <row r="7" spans="1:13" x14ac:dyDescent="0.25">
      <c r="A7" s="44"/>
      <c r="B7" s="44"/>
      <c r="C7" s="44"/>
      <c r="D7" s="44"/>
      <c r="E7" s="44"/>
      <c r="F7" s="44"/>
      <c r="G7" s="11" t="s">
        <v>3</v>
      </c>
      <c r="H7" s="11" t="s">
        <v>4</v>
      </c>
      <c r="I7" s="11" t="s">
        <v>5</v>
      </c>
      <c r="J7" s="11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30">
        <v>3030.72</v>
      </c>
      <c r="H8" s="30">
        <v>3030.72</v>
      </c>
      <c r="I8" s="30">
        <v>3030.72</v>
      </c>
      <c r="J8" s="30">
        <v>3030.72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48">
        <v>2837.61</v>
      </c>
      <c r="I14" s="48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8" t="s">
        <v>56</v>
      </c>
      <c r="L18" s="48"/>
      <c r="M18" s="19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48" t="s">
        <v>57</v>
      </c>
      <c r="L20" s="48"/>
      <c r="M20" s="20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51">
        <v>1.67686574037502E-3</v>
      </c>
      <c r="C23" s="51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52">
        <f>'[1]Предельный уровень'!$E$27/1000</f>
        <v>1176.3409999999999</v>
      </c>
      <c r="L25" s="52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41">
        <v>3.319</v>
      </c>
      <c r="G28" s="41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21</v>
      </c>
      <c r="B31" s="2"/>
      <c r="C31" s="2"/>
      <c r="D31" s="9"/>
      <c r="E31" s="9"/>
      <c r="F31" s="41">
        <v>517.06508499999995</v>
      </c>
      <c r="G31" s="41"/>
      <c r="I31" s="2"/>
      <c r="J31" s="2"/>
      <c r="K31" s="2"/>
      <c r="L31" s="2"/>
      <c r="M31" s="2"/>
    </row>
    <row r="32" spans="1:13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50">
        <v>2.3501430000000001</v>
      </c>
      <c r="M33" s="50"/>
    </row>
    <row r="34" spans="1:13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37">
        <v>242.55781200000001</v>
      </c>
      <c r="M34" s="37"/>
    </row>
    <row r="35" spans="1:13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37">
        <v>216.57709</v>
      </c>
      <c r="M35" s="37"/>
    </row>
    <row r="36" spans="1:13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37">
        <v>1.2744999999999999E-2</v>
      </c>
      <c r="M36" s="37"/>
    </row>
    <row r="37" spans="1:13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37">
        <v>55.567295000000001</v>
      </c>
      <c r="M37" s="37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38">
        <v>285.15570000000002</v>
      </c>
      <c r="K39" s="38"/>
      <c r="L39" s="4"/>
      <c r="M39" s="4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7" t="s">
        <v>30</v>
      </c>
      <c r="B42" s="7"/>
      <c r="C42" s="41">
        <v>1138.3119999999999</v>
      </c>
      <c r="D42" s="41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16"/>
      <c r="M44" s="16"/>
    </row>
    <row r="45" spans="1:13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40">
        <v>187.964</v>
      </c>
      <c r="M45" s="40"/>
    </row>
    <row r="46" spans="1:13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39">
        <v>109.482</v>
      </c>
      <c r="M46" s="39"/>
    </row>
    <row r="47" spans="1:13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39">
        <v>105.28100000000001</v>
      </c>
      <c r="M47" s="39"/>
    </row>
    <row r="48" spans="1:13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36"/>
      <c r="M48" s="36"/>
    </row>
    <row r="49" spans="1:13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40">
        <v>356.71600000000001</v>
      </c>
      <c r="M49" s="40"/>
    </row>
    <row r="50" spans="1:13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39">
        <v>378.86900000000003</v>
      </c>
      <c r="M50" s="39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37</v>
      </c>
      <c r="B53" s="2"/>
      <c r="C53" s="41">
        <v>756706.12600000005</v>
      </c>
      <c r="D53" s="41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39</v>
      </c>
      <c r="B56" s="2"/>
      <c r="C56" s="41">
        <v>2332.5659999999998</v>
      </c>
      <c r="D56" s="41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1" t="s">
        <v>58</v>
      </c>
      <c r="B57" s="2"/>
      <c r="C57" s="32"/>
      <c r="D57" s="32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2"/>
      <c r="B58" s="2"/>
      <c r="C58" s="41">
        <v>0.14499999999999999</v>
      </c>
      <c r="D58" s="41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1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41</v>
      </c>
      <c r="B61" s="2"/>
      <c r="C61" s="9"/>
      <c r="D61" s="9"/>
      <c r="E61" s="41">
        <v>356004.26500000001</v>
      </c>
      <c r="F61" s="41"/>
      <c r="G61" s="41"/>
      <c r="H61" s="41"/>
      <c r="I61" s="2"/>
      <c r="J61" s="2"/>
      <c r="K61" s="2"/>
      <c r="L61" s="2"/>
      <c r="M61" s="2"/>
    </row>
    <row r="62" spans="1:13" x14ac:dyDescent="0.25">
      <c r="A62" s="1" t="s">
        <v>22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1" t="s">
        <v>42</v>
      </c>
      <c r="H63" s="2"/>
      <c r="I63" s="2"/>
      <c r="J63" s="2"/>
      <c r="K63" s="2"/>
      <c r="L63" s="41">
        <v>1138.3119999999999</v>
      </c>
      <c r="M63" s="41"/>
    </row>
    <row r="64" spans="1:13" x14ac:dyDescent="0.25">
      <c r="A64" s="2"/>
      <c r="B64" s="2"/>
      <c r="C64" s="2"/>
      <c r="D64" s="2"/>
      <c r="E64" s="2"/>
      <c r="F64" s="2"/>
      <c r="G64" s="1" t="s">
        <v>43</v>
      </c>
      <c r="H64" s="2"/>
      <c r="I64" s="2"/>
      <c r="J64" s="2"/>
      <c r="K64" s="2"/>
      <c r="L64" s="42">
        <v>156086.25700000001</v>
      </c>
      <c r="M64" s="42"/>
    </row>
    <row r="65" spans="1:13" x14ac:dyDescent="0.25">
      <c r="A65" s="2"/>
      <c r="B65" s="2"/>
      <c r="C65" s="2"/>
      <c r="D65" s="2"/>
      <c r="E65" s="2"/>
      <c r="F65" s="2"/>
      <c r="G65" s="1" t="s">
        <v>44</v>
      </c>
      <c r="H65" s="2"/>
      <c r="I65" s="2"/>
      <c r="J65" s="2"/>
      <c r="K65" s="2"/>
      <c r="L65" s="42">
        <v>152608.71299999999</v>
      </c>
      <c r="M65" s="42"/>
    </row>
    <row r="66" spans="1:13" x14ac:dyDescent="0.25">
      <c r="A66" s="2"/>
      <c r="B66" s="2"/>
      <c r="C66" s="2"/>
      <c r="D66" s="2"/>
      <c r="E66" s="2"/>
      <c r="F66" s="2"/>
      <c r="G66" s="1" t="s">
        <v>45</v>
      </c>
      <c r="H66" s="2"/>
      <c r="I66" s="2"/>
      <c r="J66" s="2"/>
      <c r="K66" s="2"/>
      <c r="L66" s="42">
        <v>7.0629999999999997</v>
      </c>
      <c r="M66" s="42"/>
    </row>
    <row r="67" spans="1:13" x14ac:dyDescent="0.25">
      <c r="A67" s="2"/>
      <c r="B67" s="2"/>
      <c r="C67" s="2"/>
      <c r="D67" s="2"/>
      <c r="E67" s="2"/>
      <c r="F67" s="2"/>
      <c r="G67" s="1" t="s">
        <v>46</v>
      </c>
      <c r="H67" s="2"/>
      <c r="I67" s="2"/>
      <c r="J67" s="2"/>
      <c r="K67" s="2"/>
      <c r="L67" s="42">
        <v>46163.92</v>
      </c>
      <c r="M67" s="4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1" t="s">
        <v>47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48</v>
      </c>
      <c r="B70" s="2"/>
      <c r="C70" s="38">
        <v>177948.3</v>
      </c>
      <c r="D70" s="38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1" t="s">
        <v>49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4" t="s">
        <v>50</v>
      </c>
      <c r="B73" s="4"/>
      <c r="C73" s="4"/>
      <c r="D73" s="4"/>
      <c r="E73" s="4"/>
      <c r="F73" s="18">
        <v>26.49</v>
      </c>
      <c r="G73" s="18"/>
      <c r="H73" s="4"/>
      <c r="I73" s="4"/>
      <c r="J73" s="4"/>
      <c r="K73" s="4"/>
      <c r="L73" s="5"/>
      <c r="M73" s="4"/>
    </row>
    <row r="74" spans="1:13" x14ac:dyDescent="0.25">
      <c r="A74" s="4"/>
      <c r="B74" s="4"/>
      <c r="C74" s="4"/>
      <c r="D74" s="4"/>
      <c r="E74" s="4"/>
      <c r="F74" s="31"/>
      <c r="G74" s="31"/>
      <c r="H74" s="4"/>
      <c r="I74" s="4"/>
      <c r="J74" s="4"/>
      <c r="K74" s="4"/>
      <c r="L74" s="5"/>
      <c r="M74" s="4"/>
    </row>
    <row r="75" spans="1:13" x14ac:dyDescent="0.25">
      <c r="A75" s="56" t="s">
        <v>64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</row>
    <row r="76" spans="1:13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s="8" customFormat="1" ht="15.75" x14ac:dyDescent="0.25">
      <c r="A77" s="34" t="s">
        <v>59</v>
      </c>
      <c r="B77" s="35"/>
      <c r="C77" s="35"/>
      <c r="D77" s="35"/>
      <c r="E77" s="35"/>
      <c r="F77" s="3"/>
      <c r="G77" s="3"/>
      <c r="H77" s="3"/>
      <c r="I77" s="3"/>
      <c r="J77" s="3"/>
      <c r="K77" s="3"/>
      <c r="L77" s="3"/>
      <c r="M77" s="3"/>
    </row>
    <row r="78" spans="1:13" s="8" customFormat="1" ht="15.75" x14ac:dyDescent="0.25">
      <c r="A78" s="34"/>
      <c r="B78" s="35"/>
      <c r="C78" s="35"/>
      <c r="D78" s="35"/>
      <c r="E78" s="35"/>
      <c r="F78" s="3"/>
      <c r="G78" s="3"/>
      <c r="H78" s="3"/>
      <c r="I78" s="3"/>
      <c r="J78" s="3"/>
      <c r="K78" s="3"/>
      <c r="L78" s="3"/>
      <c r="M78" s="3"/>
    </row>
    <row r="79" spans="1:13" s="8" customFormat="1" ht="15.75" thickBot="1" x14ac:dyDescent="0.3">
      <c r="A79" s="14" t="s">
        <v>60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 customHeight="1" x14ac:dyDescent="0.25">
      <c r="A80" s="22"/>
      <c r="B80" s="23" t="s">
        <v>3</v>
      </c>
      <c r="C80" s="23" t="s">
        <v>4</v>
      </c>
      <c r="D80" s="23" t="s">
        <v>5</v>
      </c>
      <c r="E80" s="24" t="s">
        <v>6</v>
      </c>
      <c r="F80" s="3"/>
      <c r="G80" s="3"/>
      <c r="H80" s="3"/>
      <c r="I80" s="3"/>
      <c r="J80" s="3"/>
      <c r="K80" s="3"/>
      <c r="L80" s="3"/>
      <c r="M80" s="3"/>
    </row>
    <row r="81" spans="1:13" ht="30.75" customHeight="1" x14ac:dyDescent="0.25">
      <c r="A81" s="25" t="s">
        <v>51</v>
      </c>
      <c r="B81" s="57">
        <v>187.36</v>
      </c>
      <c r="C81" s="57"/>
      <c r="D81" s="57"/>
      <c r="E81" s="58"/>
      <c r="F81" s="3"/>
      <c r="G81" s="3"/>
      <c r="H81" s="3"/>
      <c r="I81" s="3"/>
      <c r="J81" s="3"/>
      <c r="K81" s="3"/>
      <c r="L81" s="3"/>
      <c r="M81" s="3"/>
    </row>
    <row r="82" spans="1:13" ht="135" customHeight="1" x14ac:dyDescent="0.25">
      <c r="A82" s="26" t="s">
        <v>52</v>
      </c>
      <c r="B82" s="53">
        <v>5.75</v>
      </c>
      <c r="C82" s="54"/>
      <c r="D82" s="54"/>
      <c r="E82" s="55"/>
      <c r="F82" s="3"/>
      <c r="G82" s="3"/>
      <c r="H82" s="3"/>
      <c r="I82" s="3"/>
      <c r="J82" s="3"/>
      <c r="K82" s="3"/>
      <c r="L82" s="3"/>
      <c r="M82" s="3"/>
    </row>
    <row r="83" spans="1:13" ht="28.5" customHeight="1" x14ac:dyDescent="0.25">
      <c r="A83" s="26" t="s">
        <v>61</v>
      </c>
      <c r="B83" s="53">
        <v>1.5880000000000001</v>
      </c>
      <c r="C83" s="54"/>
      <c r="D83" s="54"/>
      <c r="E83" s="55"/>
      <c r="F83" s="3"/>
      <c r="G83" s="3"/>
      <c r="H83" s="3"/>
      <c r="I83" s="3"/>
      <c r="J83" s="3"/>
      <c r="K83" s="3"/>
      <c r="L83" s="3"/>
      <c r="M83" s="3"/>
    </row>
    <row r="84" spans="1:13" ht="60" x14ac:dyDescent="0.25">
      <c r="A84" s="26" t="s">
        <v>62</v>
      </c>
      <c r="B84" s="53">
        <v>0.441</v>
      </c>
      <c r="C84" s="54"/>
      <c r="D84" s="54"/>
      <c r="E84" s="55"/>
    </row>
    <row r="85" spans="1:13" ht="30" x14ac:dyDescent="0.25">
      <c r="A85" s="26" t="s">
        <v>63</v>
      </c>
      <c r="B85" s="53">
        <v>3.7229999999999999</v>
      </c>
      <c r="C85" s="54"/>
      <c r="D85" s="54"/>
      <c r="E85" s="55"/>
      <c r="F85" s="3"/>
      <c r="G85" s="3"/>
      <c r="H85" s="3"/>
      <c r="I85" s="3"/>
      <c r="J85" s="3"/>
      <c r="K85" s="3"/>
      <c r="L85" s="3"/>
      <c r="M85" s="3"/>
    </row>
    <row r="86" spans="1:13" ht="15.75" thickBot="1" x14ac:dyDescent="0.3">
      <c r="A86" s="27" t="s">
        <v>53</v>
      </c>
      <c r="B86" s="28">
        <v>193.11</v>
      </c>
      <c r="C86" s="28">
        <v>193.11</v>
      </c>
      <c r="D86" s="28">
        <v>193.11</v>
      </c>
      <c r="E86" s="29">
        <v>193.11</v>
      </c>
      <c r="F86" s="3"/>
      <c r="G86" s="3"/>
      <c r="H86" s="3"/>
      <c r="I86" s="3"/>
      <c r="J86" s="3"/>
      <c r="K86" s="3"/>
      <c r="L86" s="3"/>
      <c r="M86" s="3"/>
    </row>
  </sheetData>
  <mergeCells count="41">
    <mergeCell ref="B84:E84"/>
    <mergeCell ref="B85:E85"/>
    <mergeCell ref="L66:M66"/>
    <mergeCell ref="L67:M67"/>
    <mergeCell ref="C70:D70"/>
    <mergeCell ref="A75:M75"/>
    <mergeCell ref="B83:E83"/>
    <mergeCell ref="B82:E82"/>
    <mergeCell ref="A1:L2"/>
    <mergeCell ref="A6:F7"/>
    <mergeCell ref="G6:J6"/>
    <mergeCell ref="H14:I14"/>
    <mergeCell ref="K18:L18"/>
    <mergeCell ref="A4:L4"/>
    <mergeCell ref="L46:M46"/>
    <mergeCell ref="L33:M33"/>
    <mergeCell ref="K20:L20"/>
    <mergeCell ref="B23:C23"/>
    <mergeCell ref="K25:L25"/>
    <mergeCell ref="F28:G28"/>
    <mergeCell ref="F31:G31"/>
    <mergeCell ref="L36:M36"/>
    <mergeCell ref="L37:M37"/>
    <mergeCell ref="L34:M34"/>
    <mergeCell ref="L35:M35"/>
    <mergeCell ref="J39:K39"/>
    <mergeCell ref="C42:D42"/>
    <mergeCell ref="L45:M45"/>
    <mergeCell ref="L63:M63"/>
    <mergeCell ref="C56:D56"/>
    <mergeCell ref="L47:M47"/>
    <mergeCell ref="L48:M48"/>
    <mergeCell ref="B81:E81"/>
    <mergeCell ref="L49:M49"/>
    <mergeCell ref="L50:M50"/>
    <mergeCell ref="C53:D53"/>
    <mergeCell ref="L64:M64"/>
    <mergeCell ref="L65:M65"/>
    <mergeCell ref="C58:D58"/>
    <mergeCell ref="E61:F61"/>
    <mergeCell ref="G61:H6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XLSX Workbench Ver.4.10 for SAP ( https://sites.google.com/site/sapxlwb/home 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2016-01-13T09:35:34Z</cp:lastPrinted>
  <dcterms:created xsi:type="dcterms:W3CDTF">2012-06-18T12:12:35Z</dcterms:created>
  <dcterms:modified xsi:type="dcterms:W3CDTF">2022-05-13T09:35:02Z</dcterms:modified>
</cp:coreProperties>
</file>