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4 Апрель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25" i="2" l="1"/>
  <c r="K25" i="1" l="1"/>
</calcChain>
</file>

<file path=xl/sharedStrings.xml><?xml version="1.0" encoding="utf-8"?>
<sst xmlns="http://schemas.openxmlformats.org/spreadsheetml/2006/main" count="140" uniqueCount="65">
  <si>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</si>
  <si>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</si>
  <si>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</si>
  <si>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</si>
  <si>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</si>
  <si>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</si>
  <si>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</si>
  <si>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</si>
  <si>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</si>
  <si>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</si>
  <si>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</si>
  <si>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</si>
  <si>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</si>
  <si>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</si>
  <si>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</si>
  <si>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</si>
  <si>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</si>
  <si>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</si>
  <si>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</si>
  <si>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</si>
  <si>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</si>
  <si>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</si>
  <si>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</si>
  <si>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</si>
  <si>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</si>
  <si>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</si>
  <si>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</si>
  <si>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</si>
  <si>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</si>
  <si>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</si>
  <si>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</si>
  <si>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</si>
  <si>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</si>
  <si>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</si>
  <si>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</si>
  <si>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</si>
  <si>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</si>
  <si>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</si>
  <si>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</si>
  <si>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</si>
  <si>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</si>
  <si>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</si>
  <si>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</si>
  <si>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</si>
  <si>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</si>
  <si>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</si>
  <si>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</si>
  <si>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</si>
  <si>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</si>
  <si>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</si>
  <si>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**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</si>
  <si>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</si>
  <si>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</si>
  <si>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</si>
  <si>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</si>
  <si>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Апрель 2022</t>
  </si>
  <si>
    <t>1350,73</t>
  </si>
  <si>
    <t>870903,23</t>
  </si>
  <si>
    <t>в т.ч. у собственников и иных законных владельцев объектов микрогенерации, МВт·ч</t>
  </si>
  <si>
    <t>Услуги АО "АТС"</t>
  </si>
  <si>
    <t>Размер платы за комплексную услугу АО "ЦФР"</t>
  </si>
  <si>
    <t>Услуги АО "СО ЕЭС"</t>
  </si>
  <si>
    <t>Справочно:</t>
  </si>
  <si>
    <t>Плата за услуги, руб./МВтч</t>
  </si>
  <si>
    <t>** изменение объемов покупки либо ценовой категории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</si>
</sst>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1" formatCode="#,##0.0000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0" fontId="1" fillId="0" borderId="12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6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4%20&#1040;&#1087;&#1088;&#1077;&#1083;&#1100;%202022/&#1086;&#1087;&#1077;&#1088;&#1072;&#1090;&#1080;&#1074;&#1082;&#1072;%20&#1072;&#1087;&#1088;&#1077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2">
          <cell r="C22">
            <v>354865953</v>
          </cell>
        </row>
        <row r="27">
          <cell r="E27">
            <v>1176341</v>
          </cell>
        </row>
      </sheetData>
      <sheetData sheetId="2"/>
      <sheetData sheetId="3">
        <row r="22">
          <cell r="G22">
            <v>187964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A46"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3"/>
      <c r="M6" s="3"/>
    </row>
    <row r="7" spans="1:13" x14ac:dyDescent="0.25">
      <c r="A7" s="46"/>
      <c r="B7" s="46"/>
      <c r="C7" s="46"/>
      <c r="D7" s="46"/>
      <c r="E7" s="46"/>
      <c r="F7" s="46"/>
      <c r="G7" s="17" t="s">
        <v>3</v>
      </c>
      <c r="H7" s="17" t="s">
        <v>4</v>
      </c>
      <c r="I7" s="17" t="s">
        <v>5</v>
      </c>
      <c r="J7" s="17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1">
        <v>2975.54</v>
      </c>
      <c r="H8" s="21">
        <v>2975.54</v>
      </c>
      <c r="I8" s="21">
        <v>2975.54</v>
      </c>
      <c r="J8" s="21">
        <v>2975.54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13"/>
      <c r="H11" s="13"/>
      <c r="I11" s="13"/>
      <c r="J11" s="1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13"/>
      <c r="H12" s="13"/>
      <c r="I12" s="13"/>
      <c r="J12" s="1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0">
        <v>2837.61</v>
      </c>
      <c r="I14" s="50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0" t="s">
        <v>56</v>
      </c>
      <c r="L18" s="50"/>
      <c r="M18" s="19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0" t="s">
        <v>57</v>
      </c>
      <c r="L20" s="50"/>
      <c r="M20" s="20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3">
        <v>1.67686574037502E-3</v>
      </c>
      <c r="C23" s="53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4">
        <f>'[1]Предельный уровень'!$E$27/1000</f>
        <v>1176.3409999999999</v>
      </c>
      <c r="L25" s="5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43">
        <v>3.319</v>
      </c>
      <c r="G28" s="43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43">
        <v>517.06508499999995</v>
      </c>
      <c r="G31" s="43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2">
        <v>2.3501430000000001</v>
      </c>
      <c r="M33" s="52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9">
        <v>242.55781200000001</v>
      </c>
      <c r="M34" s="39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9">
        <v>216.57709</v>
      </c>
      <c r="M35" s="39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9">
        <v>1.2744999999999999E-2</v>
      </c>
      <c r="M36" s="39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9">
        <v>55.567295000000001</v>
      </c>
      <c r="M37" s="39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40">
        <v>285.15570000000002</v>
      </c>
      <c r="K39" s="40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43">
        <v>1138.3119999999999</v>
      </c>
      <c r="D42" s="43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6"/>
      <c r="M44" s="16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2">
        <v>187.964</v>
      </c>
      <c r="M45" s="42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41">
        <v>109.482</v>
      </c>
      <c r="M46" s="41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41">
        <v>105.28100000000001</v>
      </c>
      <c r="M47" s="41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8"/>
      <c r="M48" s="38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2">
        <v>356.71600000000001</v>
      </c>
      <c r="M49" s="42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41">
        <v>378.86900000000003</v>
      </c>
      <c r="M50" s="41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43">
        <v>756706.12600000005</v>
      </c>
      <c r="D53" s="43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43">
        <v>2332.5659999999998</v>
      </c>
      <c r="D56" s="43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58</v>
      </c>
      <c r="B57" s="2"/>
      <c r="C57" s="32"/>
      <c r="D57" s="3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43">
        <v>0.14499999999999999</v>
      </c>
      <c r="D58" s="43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43">
        <v>356004.26500000001</v>
      </c>
      <c r="F61" s="43"/>
      <c r="G61" s="43"/>
      <c r="H61" s="43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43">
        <v>1138.3119999999999</v>
      </c>
      <c r="M63" s="43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44">
        <v>156086.25700000001</v>
      </c>
      <c r="M64" s="4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44">
        <v>152608.71299999999</v>
      </c>
      <c r="M65" s="4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44">
        <v>7.0629999999999997</v>
      </c>
      <c r="M66" s="4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44">
        <v>46163.92</v>
      </c>
      <c r="M67" s="4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40">
        <v>177948.3</v>
      </c>
      <c r="D70" s="40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50</v>
      </c>
      <c r="B73" s="4"/>
      <c r="C73" s="4"/>
      <c r="D73" s="4"/>
      <c r="E73" s="4"/>
      <c r="F73" s="18">
        <v>26.49</v>
      </c>
      <c r="G73" s="18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31"/>
      <c r="G74" s="31"/>
      <c r="H74" s="4"/>
      <c r="I74" s="4"/>
      <c r="J74" s="4"/>
      <c r="K74" s="4"/>
      <c r="L74" s="5"/>
      <c r="M74" s="4"/>
    </row>
    <row r="75" spans="1:13" x14ac:dyDescent="0.25">
      <c r="A75" s="60" t="s">
        <v>64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s="8" customFormat="1" ht="15.75" x14ac:dyDescent="0.25">
      <c r="A77" s="36" t="s">
        <v>62</v>
      </c>
      <c r="B77" s="37"/>
      <c r="C77" s="37"/>
      <c r="D77" s="37"/>
      <c r="E77" s="37"/>
      <c r="F77" s="3"/>
      <c r="G77" s="3"/>
      <c r="H77" s="3"/>
      <c r="I77" s="3"/>
      <c r="J77" s="3"/>
      <c r="K77" s="3"/>
      <c r="L77" s="3"/>
      <c r="M77" s="3"/>
    </row>
    <row r="78" spans="1:13" s="8" customFormat="1" ht="15.75" x14ac:dyDescent="0.25">
      <c r="A78" s="36"/>
      <c r="B78" s="37"/>
      <c r="C78" s="37"/>
      <c r="D78" s="37"/>
      <c r="E78" s="37"/>
      <c r="F78" s="3"/>
      <c r="G78" s="3"/>
      <c r="H78" s="3"/>
      <c r="I78" s="3"/>
      <c r="J78" s="3"/>
      <c r="K78" s="3"/>
      <c r="L78" s="3"/>
      <c r="M78" s="3"/>
    </row>
    <row r="79" spans="1:13" s="8" customFormat="1" x14ac:dyDescent="0.25">
      <c r="A79" s="14" t="s">
        <v>63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7.75" customHeight="1" x14ac:dyDescent="0.25">
      <c r="A80" s="25" t="s">
        <v>51</v>
      </c>
      <c r="B80" s="58">
        <v>132.18</v>
      </c>
      <c r="C80" s="58"/>
      <c r="D80" s="58"/>
      <c r="E80" s="59"/>
      <c r="F80" s="3"/>
      <c r="G80" s="3"/>
      <c r="H80" s="3"/>
      <c r="I80" s="3"/>
      <c r="J80" s="3"/>
      <c r="K80" s="3"/>
      <c r="L80" s="3"/>
      <c r="M80" s="3"/>
    </row>
    <row r="81" spans="1:13" ht="150" x14ac:dyDescent="0.25">
      <c r="A81" s="26" t="s">
        <v>52</v>
      </c>
      <c r="B81" s="55">
        <v>5.75</v>
      </c>
      <c r="C81" s="56"/>
      <c r="D81" s="56"/>
      <c r="E81" s="57"/>
      <c r="F81" s="3"/>
      <c r="G81" s="3"/>
      <c r="H81" s="3"/>
      <c r="I81" s="3"/>
      <c r="J81" s="3"/>
      <c r="K81" s="3"/>
      <c r="L81" s="3"/>
      <c r="M81" s="3"/>
    </row>
    <row r="82" spans="1:13" ht="28.5" customHeight="1" x14ac:dyDescent="0.25">
      <c r="A82" s="26" t="s">
        <v>59</v>
      </c>
      <c r="B82" s="55">
        <v>1.5880000000000001</v>
      </c>
      <c r="C82" s="56"/>
      <c r="D82" s="56"/>
      <c r="E82" s="57"/>
      <c r="F82" s="15"/>
      <c r="G82" s="15"/>
      <c r="H82" s="3"/>
      <c r="I82" s="3"/>
      <c r="J82" s="3"/>
      <c r="K82" s="3"/>
      <c r="L82" s="3"/>
      <c r="M82" s="3"/>
    </row>
    <row r="83" spans="1:13" ht="60" x14ac:dyDescent="0.25">
      <c r="A83" s="26" t="s">
        <v>60</v>
      </c>
      <c r="B83" s="55">
        <v>0.441</v>
      </c>
      <c r="C83" s="56"/>
      <c r="D83" s="56"/>
      <c r="E83" s="57"/>
      <c r="F83" s="15"/>
      <c r="G83" s="15"/>
    </row>
    <row r="84" spans="1:13" ht="30" x14ac:dyDescent="0.25">
      <c r="A84" s="26" t="s">
        <v>61</v>
      </c>
      <c r="B84" s="55">
        <v>3.7229999999999999</v>
      </c>
      <c r="C84" s="56"/>
      <c r="D84" s="56"/>
      <c r="E84" s="57"/>
      <c r="F84" s="15"/>
      <c r="G84" s="15"/>
      <c r="H84" s="3"/>
      <c r="I84" s="3"/>
      <c r="J84" s="3"/>
      <c r="K84" s="3"/>
      <c r="L84" s="3"/>
      <c r="M84" s="3"/>
    </row>
    <row r="85" spans="1:13" ht="15.75" thickBot="1" x14ac:dyDescent="0.3">
      <c r="A85" s="27" t="s">
        <v>53</v>
      </c>
      <c r="B85" s="28">
        <v>137.93</v>
      </c>
      <c r="C85" s="28">
        <v>137.93</v>
      </c>
      <c r="D85" s="28">
        <v>137.93</v>
      </c>
      <c r="E85" s="29">
        <v>137.93</v>
      </c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</sheetData>
  <mergeCells count="41">
    <mergeCell ref="B83:E83"/>
    <mergeCell ref="B84:E84"/>
    <mergeCell ref="B80:E80"/>
    <mergeCell ref="B81:E81"/>
    <mergeCell ref="L66:M66"/>
    <mergeCell ref="L67:M67"/>
    <mergeCell ref="C70:D70"/>
    <mergeCell ref="A75:M75"/>
    <mergeCell ref="B82:E82"/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L49:M49"/>
    <mergeCell ref="L50:M50"/>
    <mergeCell ref="C53:D53"/>
    <mergeCell ref="L64:M64"/>
    <mergeCell ref="L65:M65"/>
    <mergeCell ref="C56:D56"/>
    <mergeCell ref="L63:M63"/>
    <mergeCell ref="C58:D58"/>
    <mergeCell ref="E61:F61"/>
    <mergeCell ref="G61:H61"/>
    <mergeCell ref="L48:M48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A56"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3"/>
      <c r="M6" s="3"/>
    </row>
    <row r="7" spans="1:13" x14ac:dyDescent="0.25">
      <c r="A7" s="46"/>
      <c r="B7" s="46"/>
      <c r="C7" s="46"/>
      <c r="D7" s="46"/>
      <c r="E7" s="46"/>
      <c r="F7" s="46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0">
        <v>3030.72</v>
      </c>
      <c r="H8" s="30">
        <v>3030.72</v>
      </c>
      <c r="I8" s="30">
        <v>3030.72</v>
      </c>
      <c r="J8" s="30">
        <v>3030.72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0">
        <v>2837.61</v>
      </c>
      <c r="I14" s="50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0" t="s">
        <v>56</v>
      </c>
      <c r="L18" s="50"/>
      <c r="M18" s="19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0" t="s">
        <v>57</v>
      </c>
      <c r="L20" s="50"/>
      <c r="M20" s="20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3">
        <v>1.67686574037502E-3</v>
      </c>
      <c r="C23" s="53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4">
        <f>'[1]Предельный уровень'!$E$27/1000</f>
        <v>1176.3409999999999</v>
      </c>
      <c r="L25" s="5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43">
        <v>3.319</v>
      </c>
      <c r="G28" s="43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43">
        <v>517.06508499999995</v>
      </c>
      <c r="G31" s="43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2">
        <v>2.3501430000000001</v>
      </c>
      <c r="M33" s="52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9">
        <v>242.55781200000001</v>
      </c>
      <c r="M34" s="39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9">
        <v>216.57709</v>
      </c>
      <c r="M35" s="39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9">
        <v>1.2744999999999999E-2</v>
      </c>
      <c r="M36" s="39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9">
        <v>55.567295000000001</v>
      </c>
      <c r="M37" s="39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40">
        <v>285.15570000000002</v>
      </c>
      <c r="K39" s="40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43">
        <v>1138.3119999999999</v>
      </c>
      <c r="D42" s="43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6"/>
      <c r="M44" s="16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2">
        <v>187.964</v>
      </c>
      <c r="M45" s="42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41">
        <v>109.482</v>
      </c>
      <c r="M46" s="41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41">
        <v>105.28100000000001</v>
      </c>
      <c r="M47" s="41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8"/>
      <c r="M48" s="38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2">
        <v>356.71600000000001</v>
      </c>
      <c r="M49" s="42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41">
        <v>378.86900000000003</v>
      </c>
      <c r="M50" s="41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43">
        <v>756706.12600000005</v>
      </c>
      <c r="D53" s="43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43">
        <v>2332.5659999999998</v>
      </c>
      <c r="D56" s="43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58</v>
      </c>
      <c r="B57" s="2"/>
      <c r="C57" s="35"/>
      <c r="D57" s="35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43">
        <v>0.14499999999999999</v>
      </c>
      <c r="D58" s="43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43">
        <v>356004.26500000001</v>
      </c>
      <c r="F61" s="43"/>
      <c r="G61" s="43"/>
      <c r="H61" s="43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43">
        <v>1138.3119999999999</v>
      </c>
      <c r="M63" s="43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44">
        <v>156086.25700000001</v>
      </c>
      <c r="M64" s="4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44">
        <v>152608.71299999999</v>
      </c>
      <c r="M65" s="4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44">
        <v>7.0629999999999997</v>
      </c>
      <c r="M66" s="4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44">
        <v>46163.92</v>
      </c>
      <c r="M67" s="4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40">
        <v>177948.3</v>
      </c>
      <c r="D70" s="40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50</v>
      </c>
      <c r="B73" s="4"/>
      <c r="C73" s="4"/>
      <c r="D73" s="4"/>
      <c r="E73" s="4"/>
      <c r="F73" s="18">
        <v>26.49</v>
      </c>
      <c r="G73" s="18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31"/>
      <c r="G74" s="31"/>
      <c r="H74" s="4"/>
      <c r="I74" s="4"/>
      <c r="J74" s="4"/>
      <c r="K74" s="4"/>
      <c r="L74" s="5"/>
      <c r="M74" s="4"/>
    </row>
    <row r="75" spans="1:13" x14ac:dyDescent="0.25">
      <c r="A75" s="60" t="s">
        <v>64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s="8" customFormat="1" ht="15.75" x14ac:dyDescent="0.25">
      <c r="A77" s="36" t="s">
        <v>62</v>
      </c>
      <c r="B77" s="37"/>
      <c r="C77" s="37"/>
      <c r="D77" s="37"/>
      <c r="E77" s="37"/>
      <c r="F77" s="3"/>
      <c r="G77" s="3"/>
      <c r="H77" s="3"/>
      <c r="I77" s="3"/>
      <c r="J77" s="3"/>
      <c r="K77" s="3"/>
      <c r="L77" s="3"/>
      <c r="M77" s="3"/>
    </row>
    <row r="78" spans="1:13" s="8" customFormat="1" ht="15.75" x14ac:dyDescent="0.25">
      <c r="A78" s="36"/>
      <c r="B78" s="37"/>
      <c r="C78" s="37"/>
      <c r="D78" s="37"/>
      <c r="E78" s="37"/>
      <c r="F78" s="3"/>
      <c r="G78" s="3"/>
      <c r="H78" s="3"/>
      <c r="I78" s="3"/>
      <c r="J78" s="3"/>
      <c r="K78" s="3"/>
      <c r="L78" s="3"/>
      <c r="M78" s="3"/>
    </row>
    <row r="79" spans="1:13" s="8" customFormat="1" ht="15.75" thickBot="1" x14ac:dyDescent="0.3">
      <c r="A79" s="14" t="s">
        <v>63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 customHeight="1" x14ac:dyDescent="0.25">
      <c r="A80" s="22"/>
      <c r="B80" s="23" t="s">
        <v>3</v>
      </c>
      <c r="C80" s="23" t="s">
        <v>4</v>
      </c>
      <c r="D80" s="23" t="s">
        <v>5</v>
      </c>
      <c r="E80" s="24" t="s">
        <v>6</v>
      </c>
      <c r="F80" s="3"/>
      <c r="G80" s="3"/>
      <c r="H80" s="3"/>
      <c r="I80" s="3"/>
      <c r="J80" s="3"/>
      <c r="K80" s="3"/>
      <c r="L80" s="3"/>
      <c r="M80" s="3"/>
    </row>
    <row r="81" spans="1:13" ht="30.75" customHeight="1" x14ac:dyDescent="0.25">
      <c r="A81" s="25" t="s">
        <v>51</v>
      </c>
      <c r="B81" s="58">
        <v>187.36</v>
      </c>
      <c r="C81" s="58"/>
      <c r="D81" s="58"/>
      <c r="E81" s="59"/>
      <c r="F81" s="3"/>
      <c r="G81" s="3"/>
      <c r="H81" s="3"/>
      <c r="I81" s="3"/>
      <c r="J81" s="3"/>
      <c r="K81" s="3"/>
      <c r="L81" s="3"/>
      <c r="M81" s="3"/>
    </row>
    <row r="82" spans="1:13" ht="135" customHeight="1" x14ac:dyDescent="0.25">
      <c r="A82" s="26" t="s">
        <v>52</v>
      </c>
      <c r="B82" s="55">
        <v>5.75</v>
      </c>
      <c r="C82" s="56"/>
      <c r="D82" s="56"/>
      <c r="E82" s="57"/>
      <c r="F82" s="3"/>
      <c r="G82" s="3"/>
      <c r="H82" s="3"/>
      <c r="I82" s="3"/>
      <c r="J82" s="3"/>
      <c r="K82" s="3"/>
      <c r="L82" s="3"/>
      <c r="M82" s="3"/>
    </row>
    <row r="83" spans="1:13" ht="28.5" customHeight="1" x14ac:dyDescent="0.25">
      <c r="A83" s="26" t="s">
        <v>59</v>
      </c>
      <c r="B83" s="55">
        <v>1.5880000000000001</v>
      </c>
      <c r="C83" s="56"/>
      <c r="D83" s="56"/>
      <c r="E83" s="57"/>
      <c r="F83" s="3"/>
      <c r="G83" s="3"/>
      <c r="H83" s="3"/>
      <c r="I83" s="3"/>
      <c r="J83" s="3"/>
      <c r="K83" s="3"/>
      <c r="L83" s="3"/>
      <c r="M83" s="3"/>
    </row>
    <row r="84" spans="1:13" ht="60" x14ac:dyDescent="0.25">
      <c r="A84" s="26" t="s">
        <v>60</v>
      </c>
      <c r="B84" s="55">
        <v>0.441</v>
      </c>
      <c r="C84" s="56"/>
      <c r="D84" s="56"/>
      <c r="E84" s="57"/>
    </row>
    <row r="85" spans="1:13" ht="30" x14ac:dyDescent="0.25">
      <c r="A85" s="26" t="s">
        <v>61</v>
      </c>
      <c r="B85" s="55">
        <v>3.7229999999999999</v>
      </c>
      <c r="C85" s="56"/>
      <c r="D85" s="56"/>
      <c r="E85" s="57"/>
      <c r="F85" s="3"/>
      <c r="G85" s="3"/>
      <c r="H85" s="3"/>
      <c r="I85" s="3"/>
      <c r="J85" s="3"/>
      <c r="K85" s="3"/>
      <c r="L85" s="3"/>
      <c r="M85" s="3"/>
    </row>
    <row r="86" spans="1:13" ht="15.75" thickBot="1" x14ac:dyDescent="0.3">
      <c r="A86" s="27" t="s">
        <v>53</v>
      </c>
      <c r="B86" s="28">
        <v>193.11</v>
      </c>
      <c r="C86" s="28">
        <v>193.11</v>
      </c>
      <c r="D86" s="28">
        <v>193.11</v>
      </c>
      <c r="E86" s="29">
        <v>193.11</v>
      </c>
      <c r="F86" s="3"/>
      <c r="G86" s="3"/>
      <c r="H86" s="3"/>
      <c r="I86" s="3"/>
      <c r="J86" s="3"/>
      <c r="K86" s="3"/>
      <c r="L86" s="3"/>
      <c r="M86" s="3"/>
    </row>
  </sheetData>
  <mergeCells count="41">
    <mergeCell ref="J39:K39"/>
    <mergeCell ref="L33:M33"/>
    <mergeCell ref="K20:L20"/>
    <mergeCell ref="B23:C23"/>
    <mergeCell ref="K25:L25"/>
    <mergeCell ref="A1:L2"/>
    <mergeCell ref="A6:F7"/>
    <mergeCell ref="G6:J6"/>
    <mergeCell ref="H14:I14"/>
    <mergeCell ref="K18:L18"/>
    <mergeCell ref="A4:L4"/>
    <mergeCell ref="F28:G28"/>
    <mergeCell ref="F31:G31"/>
    <mergeCell ref="L45:M45"/>
    <mergeCell ref="L63:M63"/>
    <mergeCell ref="C56:D56"/>
    <mergeCell ref="L47:M47"/>
    <mergeCell ref="L48:M48"/>
    <mergeCell ref="L49:M49"/>
    <mergeCell ref="L50:M50"/>
    <mergeCell ref="L46:M46"/>
    <mergeCell ref="C53:D53"/>
    <mergeCell ref="C42:D42"/>
    <mergeCell ref="L36:M36"/>
    <mergeCell ref="L37:M37"/>
    <mergeCell ref="L34:M34"/>
    <mergeCell ref="L35:M35"/>
    <mergeCell ref="L64:M64"/>
    <mergeCell ref="L65:M65"/>
    <mergeCell ref="C58:D58"/>
    <mergeCell ref="E61:F61"/>
    <mergeCell ref="G61:H61"/>
    <mergeCell ref="B84:E84"/>
    <mergeCell ref="B85:E85"/>
    <mergeCell ref="L66:M66"/>
    <mergeCell ref="L67:M67"/>
    <mergeCell ref="C70:D70"/>
    <mergeCell ref="A75:M75"/>
    <mergeCell ref="B83:E83"/>
    <mergeCell ref="B82:E82"/>
    <mergeCell ref="B81:E8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2022-05-13T09:35:16Z</dcterms:modified>
</cp:coreProperties>
</file>