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885" windowWidth="12720" windowHeight="11640"/>
  </bookViews>
  <sheets>
    <sheet name="План закупок" sheetId="1" r:id="rId1"/>
    <sheet name="План закупок только у СМСП" sheetId="3" r:id="rId2"/>
  </sheets>
  <externalReferences>
    <externalReference r:id="rId3"/>
  </externalReferences>
  <definedNames>
    <definedName name="_xlnm._FilterDatabase" localSheetId="0" hidden="1">'План закупок'!$A$20:$O$78</definedName>
    <definedName name="_xlnm._FilterDatabase" localSheetId="1" hidden="1">'План закупок только у СМСП'!$A$8:$O$28</definedName>
    <definedName name="DataBeg" localSheetId="1">[1]Лист1!#REF!</definedName>
    <definedName name="DataBeg">[1]Лист1!#REF!</definedName>
    <definedName name="Z_39517F40_2AF1_49F4_96F9_2468F10D4E45_.wvu.Rows" localSheetId="0" hidden="1">'План закупок'!$2:$15</definedName>
    <definedName name="Z_39517F40_2AF1_49F4_96F9_2468F10D4E45_.wvu.Rows" localSheetId="1" hidden="1">'План закупок только у СМСП'!$2:$4</definedName>
    <definedName name="Z_D5B4A071_9430_4BA5_A770_68DFFD853119_.wvu.Rows" localSheetId="0" hidden="1">'План закупок'!$1:$15</definedName>
    <definedName name="Z_D5B4A071_9430_4BA5_A770_68DFFD853119_.wvu.Rows" localSheetId="1" hidden="1">'План закупок только у СМСП'!$1:$4</definedName>
  </definedNames>
  <calcPr calcId="145621"/>
  <customWorkbookViews>
    <customWorkbookView name="Онищенко Марина - Личное представление" guid="{39517F40-2AF1-49F4-96F9-2468F10D4E45}" mergeInterval="0" personalView="1" maximized="1" windowWidth="1676" windowHeight="835" activeSheetId="1"/>
    <customWorkbookView name="Сысоева Юлия - Личное представление" guid="{CC220046-4AA5-4296-A4F1-13F7CCCA15D7}" mergeInterval="0" personalView="1" maximized="1" windowWidth="1676" windowHeight="834" activeSheetId="1"/>
    <customWorkbookView name="tstest - Личное представление" guid="{15EC13F9-3954-402E-9615-170F49599A0D}" mergeInterval="0" personalView="1" maximized="1" xWindow="1" yWindow="1" windowWidth="1276" windowHeight="806" activeSheetId="1"/>
    <customWorkbookView name="mihaylova-sv - Личное представление" guid="{2491A07A-E2FE-4F26-90A4-8AC67869991B}" mergeInterval="0" personalView="1" maximized="1" xWindow="1" yWindow="1" windowWidth="1280" windowHeight="804" activeSheetId="1"/>
    <customWorkbookView name="Лейко Роман - Личное представление" guid="{D5B4A071-9430-4BA5-A770-68DFFD853119}" mergeInterval="0" personalView="1" maximized="1" windowWidth="1676" windowHeight="835" activeSheetId="1"/>
  </customWorkbookViews>
</workbook>
</file>

<file path=xl/calcChain.xml><?xml version="1.0" encoding="utf-8"?>
<calcChain xmlns="http://schemas.openxmlformats.org/spreadsheetml/2006/main">
  <c r="K12" i="3" l="1"/>
  <c r="K10" i="3"/>
  <c r="K27" i="1" l="1"/>
  <c r="K24" i="1" l="1"/>
</calcChain>
</file>

<file path=xl/sharedStrings.xml><?xml version="1.0" encoding="utf-8"?>
<sst xmlns="http://schemas.openxmlformats.org/spreadsheetml/2006/main" count="489" uniqueCount="151">
  <si>
    <t>Порядковый номер</t>
  </si>
  <si>
    <t>предмет договора</t>
  </si>
  <si>
    <t>минимально необходимые требования, предъявляемые к закупаемым товарам (работам, услугам)</t>
  </si>
  <si>
    <t>Условия договора</t>
  </si>
  <si>
    <t>единица измерения</t>
  </si>
  <si>
    <t>код по ОКЕИ</t>
  </si>
  <si>
    <t>наименование</t>
  </si>
  <si>
    <t>сведения о количестве (объеме)</t>
  </si>
  <si>
    <t>регион поставки товаров (выполнения работ, оказания услуг)</t>
  </si>
  <si>
    <t>код по ОКАТО</t>
  </si>
  <si>
    <t>сведения о начальной (максимальной) цене договора (цене лота)</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</si>
  <si>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</si>
  <si>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</si>
  <si>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</si>
  <si>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Способ закупки</t>
  </si>
  <si>
    <t>Закупка в электронной форме</t>
  </si>
  <si>
    <t>да/нет</t>
  </si>
  <si>
    <t xml:space="preserve">Сервисная поддержка 5x9 Flexframe for SAP. </t>
  </si>
  <si>
    <t>Неисключительные права на антивирусное программное обеспечение.</t>
  </si>
  <si>
    <t>Наименование заказчика</t>
  </si>
  <si>
    <t>Адрес местонахождения</t>
  </si>
  <si>
    <t>Телефон заказчика</t>
  </si>
  <si>
    <t>Электронная почта заказчика</t>
  </si>
  <si>
    <t>ИНН</t>
  </si>
  <si>
    <t>КПП</t>
  </si>
  <si>
    <t>ОКАТО</t>
  </si>
  <si>
    <t>443079, Российская Федерация, город Самара, проезд имени Георгия Митирева, дом 9, корпус 1</t>
  </si>
  <si>
    <t>(846)340-38-00</t>
  </si>
  <si>
    <t>info@samaraenergo.ru</t>
  </si>
  <si>
    <t xml:space="preserve">Добровольное медицинское страхование </t>
  </si>
  <si>
    <t>Обслуживание бытовой техники( техническое обслуживание и ремонт сплит-систем и кондиционеров)</t>
  </si>
  <si>
    <t>Аренда здания Управления</t>
  </si>
  <si>
    <t>Услуги кредитных организаций по предоставлению кредитных ресурсов</t>
  </si>
  <si>
    <t>Е.П.</t>
  </si>
  <si>
    <t>нет</t>
  </si>
  <si>
    <t>ОЗП</t>
  </si>
  <si>
    <t>да</t>
  </si>
  <si>
    <t>ОЗЦ</t>
  </si>
  <si>
    <t>Аренда офисного помещения г. Новокуйбышевск, ул. Чернышевского, 14а</t>
  </si>
  <si>
    <t>Аренда помещения в г. Кинель, пер. Коллективный, д. 12</t>
  </si>
  <si>
    <t>Аренда помещения в г. Нефтегорск, ул. Спортивная, д. 22</t>
  </si>
  <si>
    <t>Январь</t>
  </si>
  <si>
    <t>Февраль</t>
  </si>
  <si>
    <t>Март</t>
  </si>
  <si>
    <t>Апрель</t>
  </si>
  <si>
    <t>Май</t>
  </si>
  <si>
    <t>Июнь</t>
  </si>
  <si>
    <t>Июль</t>
  </si>
  <si>
    <t>Август</t>
  </si>
  <si>
    <t>Сентябрь</t>
  </si>
  <si>
    <t>Октябрь</t>
  </si>
  <si>
    <t>Ноябрь</t>
  </si>
  <si>
    <t>Декабрь</t>
  </si>
  <si>
    <t>Утверждено</t>
  </si>
  <si>
    <t>решением Совета директоров</t>
  </si>
  <si>
    <t>Услуги по приему платежей от физических лиц</t>
  </si>
  <si>
    <t>Публичное акционерное общество энергетики и электрификации «Самараэнерго»</t>
  </si>
  <si>
    <t>Код по ОКВЭД2</t>
  </si>
  <si>
    <t>Код по ОКПД2</t>
  </si>
  <si>
    <t>Счетчики электрической энергии</t>
  </si>
  <si>
    <t>ТО и ремонт автомобилей г. Самара</t>
  </si>
  <si>
    <t>ТО и Ремонт автотранспорта иностранного производства</t>
  </si>
  <si>
    <t>Профосмотр</t>
  </si>
  <si>
    <t>Страхование КАСКО 9 автомобилей</t>
  </si>
  <si>
    <t>Обслуживание средств связи</t>
  </si>
  <si>
    <t>Страхование КАСКО 59 автомобилей</t>
  </si>
  <si>
    <t>Поставка запасных частей для автомобилей</t>
  </si>
  <si>
    <t>Специальная оценка условий труда</t>
  </si>
  <si>
    <t>Услуга бесплатного интеллектуального номера 8 800 100 07 63</t>
  </si>
  <si>
    <t>Услуги Лаборатории Касперского защиты Личных Кабинетов потребителей от DDoS атак. Kaspersky DDoS Prevention.</t>
  </si>
  <si>
    <t>Энергостат (Интеграция с АРМ КУ)</t>
  </si>
  <si>
    <t>Поддержка АРМ АИСКУЭ (сопровождение)</t>
  </si>
  <si>
    <t>Аренда нежилого помещения г. Москва</t>
  </si>
  <si>
    <t>62.01</t>
  </si>
  <si>
    <t>62.01.1</t>
  </si>
  <si>
    <t>в соответствии с ТЗ</t>
  </si>
  <si>
    <t>усл. ед.</t>
  </si>
  <si>
    <t>г. Самара</t>
  </si>
  <si>
    <t>45.20.1</t>
  </si>
  <si>
    <t>65.12.2</t>
  </si>
  <si>
    <t xml:space="preserve">Опыт работы наличие оборудования, персонала, запчастей, </t>
  </si>
  <si>
    <t>Наличие лицензии</t>
  </si>
  <si>
    <t>ед</t>
  </si>
  <si>
    <t>Официальный СЦ</t>
  </si>
  <si>
    <t>г. Москва</t>
  </si>
  <si>
    <t>45.32.1</t>
  </si>
  <si>
    <t>наличие на складе, сертификаты, удобство расположения</t>
  </si>
  <si>
    <t>68.20.2</t>
  </si>
  <si>
    <t>нежилое, офисное здание с ремонтом</t>
  </si>
  <si>
    <t>055</t>
  </si>
  <si>
    <t>м2</t>
  </si>
  <si>
    <t>Нефтегорск</t>
  </si>
  <si>
    <t>Кинель</t>
  </si>
  <si>
    <t>г. Новокуйбышевск</t>
  </si>
  <si>
    <t>71.20.7.</t>
  </si>
  <si>
    <t>1. Документы подтверждающие соответствие организации проводящей СОУТ ст.19 Федерального закона № 426 -ФЗ от 26.12.2013.                                    2. Осуществление идентификации потенциально вредных и (или) опасных факторов.                                                       3. Исследования и измерения вредных и (или) опасных производственных факторов, с последующим формированием отчета по результатам проведения СОУТ.                                          4. Оформление результатов СОУТ.                                                 5 . Предоставление результатов СОУТ в Федеральную государственную информационную систему учета результатов.</t>
  </si>
  <si>
    <t>чел.</t>
  </si>
  <si>
    <t>Самарская обл./г. Самара</t>
  </si>
  <si>
    <t>86.90.9</t>
  </si>
  <si>
    <t>86.90.19.190</t>
  </si>
  <si>
    <t>1) Комплексное выполнение услуг по проведению медосмотров. 2) Наличие у мед. учреждения сертификатов врачебной деятельности и сертификатов по профпатологии. 3) Наличие договоров с лечебными учреждениями Самарской обл. (поликлиники, областные центры профпатологии, наркологические и психоневрологические диспансеры)</t>
  </si>
  <si>
    <t>43.22</t>
  </si>
  <si>
    <t>Своевременное и качественное выполнение услуги</t>
  </si>
  <si>
    <t>усл.ед.</t>
  </si>
  <si>
    <t>Самарская область</t>
  </si>
  <si>
    <t>шт.</t>
  </si>
  <si>
    <t>62.02</t>
  </si>
  <si>
    <t>Настройка ПО Телескоп, техническая поддержка ПО ИВК ВУ</t>
  </si>
  <si>
    <t>усл. ед</t>
  </si>
  <si>
    <t>36 401 5</t>
  </si>
  <si>
    <t>46.69</t>
  </si>
  <si>
    <t>26.51.63.130</t>
  </si>
  <si>
    <t>1.Класс точности – не ниже 1,0.
2.Средний срок службы – не менее 30 лет.
3. Гарантийный срок  - не менее 3 лет.
4. Год выпуска - 2016г.</t>
  </si>
  <si>
    <t>64.9.</t>
  </si>
  <si>
    <t>64.19.2</t>
  </si>
  <si>
    <t>Без залога, без поручителей,  с правом досрочного погашения, без штрафов, без дополнительных комиссий.</t>
  </si>
  <si>
    <t>тыс.руб.</t>
  </si>
  <si>
    <t>Прием платежей физических лиц через терминалы, банкоматы, интернет и прочее. Перечисление принятых сумм на расчетные (специальные) счета 20 отделений ПАО "Самараэнерго". Комиссия - не более 1,5% от суммы принятых платежей.</t>
  </si>
  <si>
    <t>64.19.3</t>
  </si>
  <si>
    <t>64.9</t>
  </si>
  <si>
    <t>69.1</t>
  </si>
  <si>
    <t>69.10.19.000</t>
  </si>
  <si>
    <t>В соответствии с требованиями технического задания</t>
  </si>
  <si>
    <t>услуга</t>
  </si>
  <si>
    <t>Проведение общего собрания акционеров, услуги по размножению и рассылке информационных материалов, исполнение функций счетной комиссии</t>
  </si>
  <si>
    <t>95.1</t>
  </si>
  <si>
    <t>95.12.10.000</t>
  </si>
  <si>
    <t>Соответствие ТЗ</t>
  </si>
  <si>
    <t>усл.ед</t>
  </si>
  <si>
    <t>Октябрьский район г.Самары</t>
  </si>
  <si>
    <t>61.10</t>
  </si>
  <si>
    <t>61.10.11</t>
  </si>
  <si>
    <t>Соответствие ФЗ "О связи"</t>
  </si>
  <si>
    <t>47.41.2</t>
  </si>
  <si>
    <t>47.41.20.000</t>
  </si>
  <si>
    <t>62.02.10</t>
  </si>
  <si>
    <t>62.01.2</t>
  </si>
  <si>
    <t>65.12</t>
  </si>
  <si>
    <t>65.12.12</t>
  </si>
  <si>
    <t>71.20.19</t>
  </si>
  <si>
    <t>69.10.19</t>
  </si>
  <si>
    <t>43.22.12</t>
  </si>
  <si>
    <t>26.51.43.120</t>
  </si>
  <si>
    <t>66.19.99</t>
  </si>
  <si>
    <t>68.20.12</t>
  </si>
  <si>
    <t>Ведение реестра владельцев именных ценных бумаг</t>
  </si>
  <si>
    <t>Скорректированный План закупки товаров (работ, услуг) на 2016 год</t>
  </si>
  <si>
    <t>Генеральный директор ПАО "Самараэнерго" Дербенев О.А.   _______________________   "____" _____________ 20___ г.</t>
  </si>
  <si>
    <r>
      <t xml:space="preserve">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r>
    <r>
      <rPr>
        <b/>
        <u/>
        <sz val="16"/>
        <color theme="1"/>
        <rFont val="Times New Roman"/>
        <family val="1"/>
        <charset val="204"/>
      </rPr>
      <t>1 229 975 203,60</t>
    </r>
    <r>
      <rPr>
        <sz val="16"/>
        <color theme="1"/>
        <rFont val="Times New Roman"/>
        <family val="1"/>
        <charset val="204"/>
      </rPr>
      <t xml:space="preserve">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u/>
        <sz val="16"/>
        <color theme="1"/>
        <rFont val="Times New Roman"/>
        <family val="1"/>
        <charset val="204"/>
      </rPr>
      <t>1 208 898 064,74</t>
    </r>
    <r>
      <rPr>
        <sz val="16"/>
        <color theme="1"/>
        <rFont val="Times New Roman"/>
        <family val="1"/>
        <charset val="204"/>
      </rPr>
      <t xml:space="preserve">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u/>
        <sz val="16"/>
        <color theme="1"/>
        <rFont val="Times New Roman"/>
        <family val="1"/>
        <charset val="204"/>
      </rPr>
      <t>11 696 759,20</t>
    </r>
    <r>
      <rPr>
        <sz val="16"/>
        <color theme="1"/>
        <rFont val="Times New Roman"/>
        <family val="1"/>
        <charset val="204"/>
      </rPr>
      <t xml:space="preserve"> рублей (</t>
    </r>
    <r>
      <rPr>
        <b/>
        <sz val="16"/>
        <color theme="1"/>
        <rFont val="Times New Roman"/>
        <family val="1"/>
        <charset val="204"/>
      </rPr>
      <t>55,5</t>
    </r>
    <r>
      <rPr>
        <sz val="16"/>
        <color theme="1"/>
        <rFont val="Times New Roman"/>
        <family val="1"/>
        <charset val="204"/>
      </rPr>
      <t xml:space="preserve"> процентов).</t>
    </r>
  </si>
  <si>
    <t>№12/356 от 21 марта 2016 г.</t>
  </si>
  <si>
    <t>Генеральный директор ПАО "Самараэнерго" Дербенев О.А.   _______________________   "16" марта 2015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</si>
</sst>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р_._-;\-* #,##0.00_р_._-;_-* &quot;-&quot;??_р_._-;_-@_-"/>
    <numFmt numFmtId="164" formatCode="0.000"/>
  </numFmts>
  <fonts count="21">
    <font>
      <sz val="11"/>
      <color theme="1"/>
      <name val="Calibri"/>
      <family val="2"/>
      <charset val="204"/>
      <scheme val="minor"/>
    </font>
    <font>
      <sz val="11"/>
      <color theme="1"/>
      <name val="Times New Roman"/>
      <family val="1"/>
      <charset val="204"/>
    </font>
    <font>
      <b/>
      <sz val="11"/>
      <color theme="1"/>
      <name val="Times New Roman"/>
      <family val="1"/>
      <charset val="204"/>
    </font>
    <font>
      <sz val="12"/>
      <color theme="1"/>
      <name val="Times New Roman"/>
      <family val="1"/>
      <charset val="204"/>
    </font>
    <font>
      <sz val="11"/>
      <color theme="1"/>
      <name val="Calibri"/>
      <family val="2"/>
      <charset val="204"/>
      <scheme val="minor"/>
    </font>
    <font>
      <sz val="12"/>
      <color theme="1"/>
      <name val="Calibri"/>
      <family val="2"/>
      <charset val="204"/>
      <scheme val="minor"/>
    </font>
    <font>
      <sz val="11"/>
      <name val="Times New Roman"/>
      <family val="1"/>
      <charset val="204"/>
    </font>
    <font>
      <sz val="10"/>
      <name val="Arial"/>
      <family val="2"/>
      <charset val="204"/>
    </font>
    <font>
      <sz val="10"/>
      <name val="Times New Roman CYR"/>
      <charset val="204"/>
    </font>
    <font>
      <sz val="11"/>
      <color indexed="8"/>
      <name val="Calibri"/>
      <family val="2"/>
      <charset val="204"/>
    </font>
    <font>
      <u/>
      <sz val="11"/>
      <color theme="10"/>
      <name val="Calibri"/>
      <family val="2"/>
      <charset val="204"/>
      <scheme val="minor"/>
    </font>
    <font>
      <sz val="11"/>
      <name val="Calibri"/>
      <family val="2"/>
      <charset val="204"/>
      <scheme val="minor"/>
    </font>
    <font>
      <b/>
      <sz val="11"/>
      <name val="Times New Roman"/>
      <family val="1"/>
      <charset val="204"/>
    </font>
    <font>
      <sz val="10"/>
      <color theme="1"/>
      <name val="Times New Roman"/>
      <family val="1"/>
      <charset val="204"/>
    </font>
    <font>
      <sz val="11"/>
      <color theme="1"/>
      <name val="Times Roman"/>
      <family val="1"/>
    </font>
    <font>
      <sz val="12"/>
      <color theme="1"/>
      <name val="Times Roman"/>
      <family val="1"/>
    </font>
    <font>
      <sz val="10"/>
      <name val="Arial Cyr"/>
      <charset val="204"/>
    </font>
    <font>
      <sz val="16"/>
      <color theme="1"/>
      <name val="Times New Roman"/>
      <family val="1"/>
      <charset val="204"/>
    </font>
    <font>
      <b/>
      <u/>
      <sz val="16"/>
      <color theme="1"/>
      <name val="Times New Roman"/>
      <family val="1"/>
      <charset val="204"/>
    </font>
    <font>
      <b/>
      <sz val="16"/>
      <color theme="1"/>
      <name val="Times New Roman"/>
      <family val="1"/>
      <charset val="204"/>
    </font>
    <font>
      <sz val="24"/>
      <color theme="1"/>
      <name val="Calibri"/>
      <family val="2"/>
      <charset val="204"/>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5" fillId="0" borderId="0"/>
    <xf numFmtId="0" fontId="7" fillId="0" borderId="0"/>
    <xf numFmtId="0" fontId="4" fillId="0" borderId="0"/>
    <xf numFmtId="0" fontId="7" fillId="0" borderId="0"/>
    <xf numFmtId="0" fontId="7" fillId="0" borderId="0"/>
    <xf numFmtId="0" fontId="8" fillId="0" borderId="0"/>
    <xf numFmtId="0" fontId="5" fillId="0" borderId="0"/>
    <xf numFmtId="0" fontId="7" fillId="0" borderId="0" applyNumberFormat="0" applyFont="0" applyFill="0" applyBorder="0" applyAlignment="0" applyProtection="0">
      <alignment vertical="top"/>
    </xf>
    <xf numFmtId="9" fontId="4"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16" fillId="0" borderId="0"/>
  </cellStyleXfs>
  <cellXfs count="71">
    <xf numFmtId="0" fontId="0" fillId="0" borderId="0" xfId="0"/>
    <xf numFmtId="0" fontId="0" fillId="0" borderId="0" xfId="0" applyFill="1"/>
    <xf numFmtId="0" fontId="11" fillId="0" borderId="0" xfId="0" applyFont="1" applyFill="1"/>
    <xf numFmtId="17" fontId="6" fillId="0" borderId="1" xfId="0" applyNumberFormat="1"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right" vertical="center"/>
    </xf>
    <xf numFmtId="0" fontId="14" fillId="0" borderId="0" xfId="0" applyFont="1" applyFill="1" applyAlignment="1">
      <alignment horizontal="left"/>
    </xf>
    <xf numFmtId="0" fontId="15" fillId="0" borderId="0" xfId="0" applyFont="1" applyFill="1" applyAlignment="1">
      <alignment horizontal="center"/>
    </xf>
    <xf numFmtId="0" fontId="3" fillId="0" borderId="0" xfId="0" applyFont="1" applyFill="1" applyAlignment="1">
      <alignment horizontal="center"/>
    </xf>
    <xf numFmtId="0" fontId="14" fillId="0" borderId="0" xfId="0" applyFont="1" applyFill="1"/>
    <xf numFmtId="0" fontId="0" fillId="0" borderId="0" xfId="0" applyFill="1" applyAlignment="1">
      <alignment horizontal="left"/>
    </xf>
    <xf numFmtId="0" fontId="12" fillId="0" borderId="0" xfId="0" applyFont="1" applyFill="1" applyAlignment="1">
      <alignment horizontal="center"/>
    </xf>
    <xf numFmtId="0" fontId="1" fillId="0" borderId="0" xfId="0" applyFont="1" applyFill="1" applyAlignment="1">
      <alignment horizontal="center" vertical="center"/>
    </xf>
    <xf numFmtId="0" fontId="6" fillId="0" borderId="0" xfId="0" applyFont="1" applyFill="1"/>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pplyAlignment="1">
      <alignment horizontal="center"/>
    </xf>
    <xf numFmtId="0" fontId="0" fillId="0" borderId="0" xfId="0" applyFill="1" applyAlignment="1">
      <alignment horizont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center"/>
    </xf>
    <xf numFmtId="3" fontId="13"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top" wrapText="1"/>
    </xf>
    <xf numFmtId="4" fontId="11" fillId="0" borderId="0" xfId="0" applyNumberFormat="1" applyFont="1" applyFill="1"/>
    <xf numFmtId="4" fontId="0" fillId="0" borderId="0" xfId="0" applyNumberFormat="1" applyFill="1"/>
    <xf numFmtId="164" fontId="0" fillId="0" borderId="0" xfId="0" applyNumberFormat="1" applyFill="1"/>
    <xf numFmtId="0" fontId="2" fillId="0" borderId="0" xfId="0" applyFont="1" applyFill="1" applyAlignment="1">
      <alignment horizontal="center"/>
    </xf>
    <xf numFmtId="4" fontId="1" fillId="0" borderId="1" xfId="0" applyNumberFormat="1" applyFont="1" applyFill="1" applyBorder="1" applyAlignment="1">
      <alignment horizontal="center" vertical="center"/>
    </xf>
    <xf numFmtId="4" fontId="6"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0" xfId="0" applyAlignment="1">
      <alignment horizontal="center" vertical="center"/>
    </xf>
    <xf numFmtId="0" fontId="7" fillId="0" borderId="0" xfId="12" applyFont="1" applyFill="1" applyAlignment="1">
      <alignment horizontal="left"/>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0" fontId="11" fillId="0" borderId="0" xfId="0" applyFont="1"/>
    <xf numFmtId="0" fontId="0" fillId="0" borderId="0" xfId="0" applyAlignment="1">
      <alignment horizontal="center"/>
    </xf>
    <xf numFmtId="0" fontId="20" fillId="0" borderId="0" xfId="0" applyFont="1" applyFill="1" applyAlignment="1">
      <alignment horizont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9" fontId="0" fillId="0" borderId="0" xfId="0" applyNumberFormat="1" applyFill="1" applyAlignment="1">
      <alignment horizontal="center"/>
    </xf>
    <xf numFmtId="0" fontId="6" fillId="0" borderId="1" xfId="0" applyFont="1" applyFill="1" applyBorder="1" applyAlignment="1">
      <alignment horizontal="center" vertical="center" wrapText="1"/>
    </xf>
    <xf numFmtId="4" fontId="0" fillId="0" borderId="0" xfId="0" applyNumberFormat="1" applyFill="1" applyAlignment="1">
      <alignment horizontal="right"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left"/>
    </xf>
    <xf numFmtId="0" fontId="2" fillId="0" borderId="0" xfId="0" applyFont="1" applyFill="1" applyAlignment="1">
      <alignment horizont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0" fillId="0" borderId="1" xfId="11" applyFill="1" applyBorder="1" applyAlignment="1">
      <alignment horizontal="left"/>
    </xf>
    <xf numFmtId="0" fontId="17"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cellXfs>
  <cellStyles count="13">
    <cellStyle name="Гиперссылка" xfId="11" builtinId="8"/>
    <cellStyle name="Обычный" xfId="0" builtinId="0"/>
    <cellStyle name="Обычный 2" xfId="1"/>
    <cellStyle name="Обычный 2 2" xfId="2"/>
    <cellStyle name="Обычный 2 3" xfId="3"/>
    <cellStyle name="Обычный 3" xfId="4"/>
    <cellStyle name="Обычный 3 2" xfId="5"/>
    <cellStyle name="Обычный 4" xfId="6"/>
    <cellStyle name="Обычный 5" xfId="7"/>
    <cellStyle name="Обычный 6" xfId="8"/>
    <cellStyle name="Обычный_Программа закупок_1" xfId="12"/>
    <cellStyle name="Процентный 2" xfId="9"/>
    <cellStyle name="Финансовый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izPlan\2015\&#1043;&#1050;&#1055;&#1047;\&#1057;&#1077;&#1073;&#1077;&#1089;&#1090;&#1086;&#1080;&#1084;&#1086;&#1089;&#1090;&#1100;\&#1055;&#1069;&#1054;\&#1057;&#1090;&#1088;&#1072;&#1093;&#1086;&#1074;&#1072;&#1085;&#1080;&#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sheetData sheetId="1">
        <row r="422">
          <cell r="F422">
            <v>1693403.22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6.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info@samaraenergo.ru"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7"/>
  <sheetViews>
    <sheetView tabSelected="1" topLeftCell="A70" zoomScale="70" zoomScaleNormal="70" workbookViewId="0">
      <selection activeCell="J87" sqref="J87"/>
    </sheetView>
  </sheetViews>
  <sheetFormatPr defaultRowHeight="15"/>
  <cols>
    <col min="1" max="1" width="8.7109375" style="6" customWidth="1"/>
    <col min="2" max="2" width="9.140625" style="7"/>
    <col min="3" max="3" width="24.140625" style="7" customWidth="1"/>
    <col min="4" max="4" width="33.85546875" style="7" customWidth="1"/>
    <col min="5" max="5" width="27.5703125" style="1" customWidth="1"/>
    <col min="6" max="7" width="9.140625" style="8"/>
    <col min="8" max="8" width="12.85546875" style="6" customWidth="1"/>
    <col min="9" max="9" width="15.85546875" style="7" customWidth="1"/>
    <col min="10" max="10" width="19.7109375" style="9" customWidth="1"/>
    <col min="11" max="11" width="19" style="1" customWidth="1"/>
    <col min="12" max="12" width="14.42578125" style="2" customWidth="1"/>
    <col min="13" max="13" width="19" style="28" customWidth="1"/>
    <col min="14" max="14" width="11.140625" style="1" customWidth="1"/>
    <col min="15" max="15" width="11.85546875" style="1" customWidth="1"/>
    <col min="16" max="16" width="9.5703125" bestFit="1" customWidth="1"/>
    <col min="17" max="17" width="13" bestFit="1" customWidth="1"/>
  </cols>
  <sheetData>
    <row r="1" spans="1:15" s="1" customFormat="1" ht="15.75">
      <c r="A1" s="6"/>
      <c r="B1" s="7"/>
      <c r="C1" s="7"/>
      <c r="D1" s="7"/>
      <c r="F1" s="8"/>
      <c r="G1" s="8"/>
      <c r="H1" s="6"/>
      <c r="I1" s="7"/>
      <c r="J1" s="9"/>
      <c r="L1" s="2"/>
      <c r="M1" s="10" t="s">
        <v>53</v>
      </c>
      <c r="N1" s="11"/>
      <c r="O1" s="12"/>
    </row>
    <row r="2" spans="1:15" s="1" customFormat="1" ht="15.75">
      <c r="A2" s="6"/>
      <c r="B2" s="7"/>
      <c r="C2" s="7"/>
      <c r="D2" s="7"/>
      <c r="F2" s="8"/>
      <c r="G2" s="8"/>
      <c r="H2" s="6"/>
      <c r="I2" s="7"/>
      <c r="J2" s="9"/>
      <c r="L2" s="2"/>
      <c r="M2" s="10" t="s">
        <v>54</v>
      </c>
      <c r="N2" s="11"/>
      <c r="O2" s="12"/>
    </row>
    <row r="3" spans="1:15" s="1" customFormat="1">
      <c r="A3" s="6"/>
      <c r="B3" s="7"/>
      <c r="C3" s="7"/>
      <c r="D3" s="7"/>
      <c r="F3" s="8"/>
      <c r="G3" s="8"/>
      <c r="H3" s="6"/>
      <c r="I3" s="7"/>
      <c r="J3" s="9"/>
      <c r="L3" s="2"/>
      <c r="M3" s="10" t="s">
        <v>149</v>
      </c>
      <c r="N3" s="13"/>
    </row>
    <row r="4" spans="1:15" s="1" customFormat="1">
      <c r="A4" s="6"/>
      <c r="B4" s="7"/>
      <c r="C4" s="7"/>
      <c r="D4" s="7"/>
      <c r="F4" s="8"/>
      <c r="G4" s="8"/>
      <c r="H4" s="6"/>
      <c r="I4" s="7"/>
      <c r="J4" s="9"/>
      <c r="L4" s="2"/>
      <c r="M4" s="14"/>
    </row>
    <row r="5" spans="1:15" s="1" customFormat="1">
      <c r="A5" s="64"/>
      <c r="B5" s="64"/>
      <c r="C5" s="64"/>
      <c r="D5" s="64"/>
      <c r="E5" s="64"/>
      <c r="F5" s="64"/>
      <c r="G5" s="64"/>
      <c r="H5" s="64"/>
      <c r="I5" s="64"/>
      <c r="J5" s="64"/>
      <c r="K5" s="64"/>
      <c r="L5" s="64"/>
      <c r="M5" s="64"/>
      <c r="N5" s="64"/>
      <c r="O5" s="64"/>
    </row>
    <row r="6" spans="1:15" s="1" customFormat="1">
      <c r="A6" s="64" t="s">
        <v>146</v>
      </c>
      <c r="B6" s="64"/>
      <c r="C6" s="64"/>
      <c r="D6" s="64"/>
      <c r="E6" s="64"/>
      <c r="F6" s="64"/>
      <c r="G6" s="64"/>
      <c r="H6" s="64"/>
      <c r="I6" s="64"/>
      <c r="J6" s="64"/>
      <c r="K6" s="64"/>
      <c r="L6" s="64"/>
      <c r="M6" s="64"/>
      <c r="N6" s="64"/>
      <c r="O6" s="64"/>
    </row>
    <row r="7" spans="1:15" s="1" customFormat="1">
      <c r="A7" s="64"/>
      <c r="B7" s="64"/>
      <c r="C7" s="64"/>
      <c r="D7" s="64"/>
      <c r="E7" s="64"/>
      <c r="F7" s="64"/>
      <c r="G7" s="64"/>
      <c r="H7" s="64"/>
      <c r="I7" s="64"/>
      <c r="J7" s="64"/>
      <c r="K7" s="64"/>
      <c r="L7" s="64"/>
      <c r="M7" s="64"/>
      <c r="N7" s="64"/>
      <c r="O7" s="64"/>
    </row>
    <row r="8" spans="1:15" s="1" customFormat="1">
      <c r="A8" s="27"/>
      <c r="B8" s="32"/>
      <c r="C8" s="32"/>
      <c r="D8" s="32"/>
      <c r="E8" s="32"/>
      <c r="F8" s="32"/>
      <c r="G8" s="32"/>
      <c r="H8" s="32"/>
      <c r="I8" s="32"/>
      <c r="J8" s="32"/>
      <c r="K8" s="39"/>
      <c r="L8" s="15"/>
      <c r="M8" s="27"/>
      <c r="N8" s="27"/>
      <c r="O8" s="27"/>
    </row>
    <row r="9" spans="1:15" s="1" customFormat="1">
      <c r="A9" s="27"/>
      <c r="B9" s="63" t="s">
        <v>19</v>
      </c>
      <c r="C9" s="63"/>
      <c r="D9" s="63"/>
      <c r="E9" s="63" t="s">
        <v>56</v>
      </c>
      <c r="F9" s="63"/>
      <c r="G9" s="63"/>
      <c r="H9" s="63"/>
      <c r="I9" s="63"/>
      <c r="J9" s="63"/>
      <c r="K9" s="63"/>
      <c r="L9" s="15"/>
      <c r="M9" s="27"/>
      <c r="N9" s="27"/>
      <c r="O9" s="27"/>
    </row>
    <row r="10" spans="1:15" s="1" customFormat="1">
      <c r="A10" s="27"/>
      <c r="B10" s="63" t="s">
        <v>20</v>
      </c>
      <c r="C10" s="63"/>
      <c r="D10" s="63"/>
      <c r="E10" s="63" t="s">
        <v>26</v>
      </c>
      <c r="F10" s="63"/>
      <c r="G10" s="63"/>
      <c r="H10" s="63"/>
      <c r="I10" s="63"/>
      <c r="J10" s="63"/>
      <c r="K10" s="63"/>
      <c r="L10" s="15"/>
      <c r="M10" s="27"/>
      <c r="N10" s="27"/>
      <c r="O10" s="27"/>
    </row>
    <row r="11" spans="1:15" s="1" customFormat="1">
      <c r="A11" s="27"/>
      <c r="B11" s="63" t="s">
        <v>21</v>
      </c>
      <c r="C11" s="63"/>
      <c r="D11" s="63"/>
      <c r="E11" s="63" t="s">
        <v>27</v>
      </c>
      <c r="F11" s="63"/>
      <c r="G11" s="63"/>
      <c r="H11" s="63"/>
      <c r="I11" s="63"/>
      <c r="J11" s="63"/>
      <c r="K11" s="63"/>
      <c r="L11" s="15"/>
      <c r="M11" s="27"/>
      <c r="N11" s="27"/>
      <c r="O11" s="27"/>
    </row>
    <row r="12" spans="1:15" s="1" customFormat="1">
      <c r="A12" s="27"/>
      <c r="B12" s="63" t="s">
        <v>22</v>
      </c>
      <c r="C12" s="63"/>
      <c r="D12" s="63"/>
      <c r="E12" s="67" t="s">
        <v>28</v>
      </c>
      <c r="F12" s="63"/>
      <c r="G12" s="63"/>
      <c r="H12" s="63"/>
      <c r="I12" s="63"/>
      <c r="J12" s="63"/>
      <c r="K12" s="63"/>
      <c r="L12" s="15"/>
      <c r="M12" s="27"/>
      <c r="N12" s="27"/>
      <c r="O12" s="27"/>
    </row>
    <row r="13" spans="1:15" s="1" customFormat="1">
      <c r="A13" s="27"/>
      <c r="B13" s="63" t="s">
        <v>23</v>
      </c>
      <c r="C13" s="63"/>
      <c r="D13" s="63"/>
      <c r="E13" s="63">
        <v>6315222985</v>
      </c>
      <c r="F13" s="63"/>
      <c r="G13" s="63"/>
      <c r="H13" s="63"/>
      <c r="I13" s="63"/>
      <c r="J13" s="63"/>
      <c r="K13" s="63"/>
      <c r="L13" s="15"/>
      <c r="M13" s="27"/>
      <c r="N13" s="27"/>
      <c r="O13" s="27"/>
    </row>
    <row r="14" spans="1:15" s="1" customFormat="1">
      <c r="A14" s="27"/>
      <c r="B14" s="63" t="s">
        <v>24</v>
      </c>
      <c r="C14" s="63"/>
      <c r="D14" s="63"/>
      <c r="E14" s="63">
        <v>997450001</v>
      </c>
      <c r="F14" s="63"/>
      <c r="G14" s="63"/>
      <c r="H14" s="63"/>
      <c r="I14" s="63"/>
      <c r="J14" s="63"/>
      <c r="K14" s="63"/>
      <c r="L14" s="15"/>
      <c r="M14" s="27"/>
      <c r="N14" s="27"/>
      <c r="O14" s="27"/>
    </row>
    <row r="15" spans="1:15" s="1" customFormat="1">
      <c r="A15" s="16"/>
      <c r="B15" s="63" t="s">
        <v>25</v>
      </c>
      <c r="C15" s="63"/>
      <c r="D15" s="63"/>
      <c r="E15" s="63">
        <v>36401385000</v>
      </c>
      <c r="F15" s="63"/>
      <c r="G15" s="63"/>
      <c r="H15" s="63"/>
      <c r="I15" s="63"/>
      <c r="J15" s="63"/>
      <c r="K15" s="63"/>
      <c r="L15" s="17"/>
      <c r="M15" s="18"/>
      <c r="N15" s="19"/>
      <c r="O15" s="19"/>
    </row>
    <row r="16" spans="1:15" s="1" customFormat="1">
      <c r="A16" s="16"/>
      <c r="B16" s="20"/>
      <c r="C16" s="20"/>
      <c r="D16" s="20"/>
      <c r="E16" s="19"/>
      <c r="F16" s="21"/>
      <c r="G16" s="21"/>
      <c r="H16" s="16"/>
      <c r="I16" s="20"/>
      <c r="J16" s="22"/>
      <c r="K16" s="19"/>
      <c r="L16" s="17"/>
      <c r="M16" s="18"/>
      <c r="N16" s="19"/>
      <c r="O16" s="19"/>
    </row>
    <row r="17" spans="1:15" s="1" customFormat="1" ht="15" customHeight="1">
      <c r="A17" s="61" t="s">
        <v>0</v>
      </c>
      <c r="B17" s="61" t="s">
        <v>57</v>
      </c>
      <c r="C17" s="61" t="s">
        <v>58</v>
      </c>
      <c r="D17" s="61" t="s">
        <v>3</v>
      </c>
      <c r="E17" s="61"/>
      <c r="F17" s="61"/>
      <c r="G17" s="61"/>
      <c r="H17" s="61"/>
      <c r="I17" s="61"/>
      <c r="J17" s="61"/>
      <c r="K17" s="61"/>
      <c r="L17" s="61"/>
      <c r="M17" s="61"/>
      <c r="N17" s="61" t="s">
        <v>14</v>
      </c>
      <c r="O17" s="61" t="s">
        <v>15</v>
      </c>
    </row>
    <row r="18" spans="1:15" s="1" customFormat="1" ht="28.5" customHeight="1">
      <c r="A18" s="61"/>
      <c r="B18" s="61"/>
      <c r="C18" s="61"/>
      <c r="D18" s="65" t="s">
        <v>1</v>
      </c>
      <c r="E18" s="61" t="s">
        <v>2</v>
      </c>
      <c r="F18" s="61" t="s">
        <v>4</v>
      </c>
      <c r="G18" s="61"/>
      <c r="H18" s="61" t="s">
        <v>7</v>
      </c>
      <c r="I18" s="61" t="s">
        <v>8</v>
      </c>
      <c r="J18" s="61"/>
      <c r="K18" s="61" t="s">
        <v>10</v>
      </c>
      <c r="L18" s="61" t="s">
        <v>11</v>
      </c>
      <c r="M18" s="61"/>
      <c r="N18" s="61"/>
      <c r="O18" s="61"/>
    </row>
    <row r="19" spans="1:15" s="1" customFormat="1" ht="105">
      <c r="A19" s="61"/>
      <c r="B19" s="61"/>
      <c r="C19" s="61"/>
      <c r="D19" s="66"/>
      <c r="E19" s="61"/>
      <c r="F19" s="30" t="s">
        <v>5</v>
      </c>
      <c r="G19" s="30" t="s">
        <v>6</v>
      </c>
      <c r="H19" s="61"/>
      <c r="I19" s="30" t="s">
        <v>9</v>
      </c>
      <c r="J19" s="30" t="s">
        <v>6</v>
      </c>
      <c r="K19" s="61"/>
      <c r="L19" s="25" t="s">
        <v>12</v>
      </c>
      <c r="M19" s="26" t="s">
        <v>13</v>
      </c>
      <c r="N19" s="61"/>
      <c r="O19" s="26" t="s">
        <v>16</v>
      </c>
    </row>
    <row r="20" spans="1:15" s="1" customFormat="1">
      <c r="A20" s="26">
        <v>1</v>
      </c>
      <c r="B20" s="30">
        <v>2</v>
      </c>
      <c r="C20" s="30">
        <v>3</v>
      </c>
      <c r="D20" s="31">
        <v>4</v>
      </c>
      <c r="E20" s="30">
        <v>5</v>
      </c>
      <c r="F20" s="30">
        <v>6</v>
      </c>
      <c r="G20" s="30">
        <v>7</v>
      </c>
      <c r="H20" s="30">
        <v>8</v>
      </c>
      <c r="I20" s="30">
        <v>9</v>
      </c>
      <c r="J20" s="30">
        <v>10</v>
      </c>
      <c r="K20" s="23">
        <v>11</v>
      </c>
      <c r="L20" s="25">
        <v>12</v>
      </c>
      <c r="M20" s="26">
        <v>13</v>
      </c>
      <c r="N20" s="26">
        <v>14</v>
      </c>
      <c r="O20" s="26">
        <v>15</v>
      </c>
    </row>
    <row r="21" spans="1:15" s="1" customFormat="1">
      <c r="A21" s="61" t="s">
        <v>41</v>
      </c>
      <c r="B21" s="61"/>
      <c r="C21" s="61"/>
      <c r="D21" s="61"/>
      <c r="E21" s="61"/>
      <c r="F21" s="61"/>
      <c r="G21" s="61"/>
      <c r="H21" s="61"/>
      <c r="I21" s="61"/>
      <c r="J21" s="61"/>
      <c r="K21" s="61"/>
      <c r="L21" s="61"/>
      <c r="M21" s="61"/>
      <c r="N21" s="61"/>
      <c r="O21" s="61"/>
    </row>
    <row r="22" spans="1:15" s="2" customFormat="1" ht="60">
      <c r="A22" s="54">
        <v>1</v>
      </c>
      <c r="B22" s="54" t="s">
        <v>113</v>
      </c>
      <c r="C22" s="54" t="s">
        <v>114</v>
      </c>
      <c r="D22" s="53" t="s">
        <v>32</v>
      </c>
      <c r="E22" s="53" t="s">
        <v>115</v>
      </c>
      <c r="F22" s="53">
        <v>384</v>
      </c>
      <c r="G22" s="53" t="s">
        <v>116</v>
      </c>
      <c r="H22" s="5">
        <v>100000</v>
      </c>
      <c r="I22" s="53">
        <v>36401000000</v>
      </c>
      <c r="J22" s="53" t="s">
        <v>77</v>
      </c>
      <c r="K22" s="40">
        <v>15000000</v>
      </c>
      <c r="L22" s="3">
        <v>42370</v>
      </c>
      <c r="M22" s="4">
        <v>42736</v>
      </c>
      <c r="N22" s="53" t="s">
        <v>33</v>
      </c>
      <c r="O22" s="53" t="s">
        <v>34</v>
      </c>
    </row>
    <row r="23" spans="1:15" s="2" customFormat="1" ht="60">
      <c r="A23" s="54">
        <v>2</v>
      </c>
      <c r="B23" s="54" t="s">
        <v>113</v>
      </c>
      <c r="C23" s="54" t="s">
        <v>114</v>
      </c>
      <c r="D23" s="53" t="s">
        <v>32</v>
      </c>
      <c r="E23" s="53" t="s">
        <v>115</v>
      </c>
      <c r="F23" s="53">
        <v>384</v>
      </c>
      <c r="G23" s="53" t="s">
        <v>116</v>
      </c>
      <c r="H23" s="5">
        <v>110000</v>
      </c>
      <c r="I23" s="53">
        <v>36401000000</v>
      </c>
      <c r="J23" s="53" t="s">
        <v>77</v>
      </c>
      <c r="K23" s="40">
        <v>16500000</v>
      </c>
      <c r="L23" s="3">
        <v>42370</v>
      </c>
      <c r="M23" s="4">
        <v>42736</v>
      </c>
      <c r="N23" s="53" t="s">
        <v>33</v>
      </c>
      <c r="O23" s="53" t="s">
        <v>34</v>
      </c>
    </row>
    <row r="24" spans="1:15" s="2" customFormat="1" ht="45">
      <c r="A24" s="54">
        <v>3</v>
      </c>
      <c r="B24" s="54" t="s">
        <v>78</v>
      </c>
      <c r="C24" s="54" t="s">
        <v>78</v>
      </c>
      <c r="D24" s="54" t="s">
        <v>60</v>
      </c>
      <c r="E24" s="53" t="s">
        <v>80</v>
      </c>
      <c r="F24" s="53">
        <v>846</v>
      </c>
      <c r="G24" s="53" t="s">
        <v>76</v>
      </c>
      <c r="H24" s="5">
        <v>1</v>
      </c>
      <c r="I24" s="53">
        <v>36401</v>
      </c>
      <c r="J24" s="53" t="s">
        <v>77</v>
      </c>
      <c r="K24" s="40">
        <f>1877700*1.18</f>
        <v>2215686</v>
      </c>
      <c r="L24" s="3">
        <v>42370</v>
      </c>
      <c r="M24" s="3">
        <v>42736</v>
      </c>
      <c r="N24" s="54" t="s">
        <v>35</v>
      </c>
      <c r="O24" s="54" t="s">
        <v>36</v>
      </c>
    </row>
    <row r="25" spans="1:15" s="2" customFormat="1" ht="30">
      <c r="A25" s="54">
        <v>4</v>
      </c>
      <c r="B25" s="54" t="s">
        <v>79</v>
      </c>
      <c r="C25" s="54" t="s">
        <v>79</v>
      </c>
      <c r="D25" s="54" t="s">
        <v>63</v>
      </c>
      <c r="E25" s="53" t="s">
        <v>81</v>
      </c>
      <c r="F25" s="53">
        <v>642</v>
      </c>
      <c r="G25" s="53" t="s">
        <v>82</v>
      </c>
      <c r="H25" s="53">
        <v>9</v>
      </c>
      <c r="I25" s="53">
        <v>36401</v>
      </c>
      <c r="J25" s="53" t="s">
        <v>77</v>
      </c>
      <c r="K25" s="40">
        <v>516499.20000000001</v>
      </c>
      <c r="L25" s="3">
        <v>42370</v>
      </c>
      <c r="M25" s="3">
        <v>42767</v>
      </c>
      <c r="N25" s="54" t="s">
        <v>37</v>
      </c>
      <c r="O25" s="54" t="s">
        <v>34</v>
      </c>
    </row>
    <row r="26" spans="1:15" s="2" customFormat="1" ht="30">
      <c r="A26" s="54">
        <v>5</v>
      </c>
      <c r="B26" s="54" t="s">
        <v>125</v>
      </c>
      <c r="C26" s="24" t="s">
        <v>126</v>
      </c>
      <c r="D26" s="54" t="s">
        <v>64</v>
      </c>
      <c r="E26" s="53" t="s">
        <v>127</v>
      </c>
      <c r="F26" s="53">
        <v>876</v>
      </c>
      <c r="G26" s="53" t="s">
        <v>128</v>
      </c>
      <c r="H26" s="53">
        <v>1</v>
      </c>
      <c r="I26" s="53">
        <v>364013853</v>
      </c>
      <c r="J26" s="53" t="s">
        <v>129</v>
      </c>
      <c r="K26" s="40">
        <v>881600</v>
      </c>
      <c r="L26" s="3">
        <v>42370</v>
      </c>
      <c r="M26" s="3">
        <v>42736</v>
      </c>
      <c r="N26" s="54" t="s">
        <v>35</v>
      </c>
      <c r="O26" s="54" t="s">
        <v>36</v>
      </c>
    </row>
    <row r="27" spans="1:15" s="2" customFormat="1" ht="45">
      <c r="A27" s="54">
        <v>6</v>
      </c>
      <c r="B27" s="54" t="s">
        <v>85</v>
      </c>
      <c r="C27" s="54" t="s">
        <v>85</v>
      </c>
      <c r="D27" s="54" t="s">
        <v>66</v>
      </c>
      <c r="E27" s="53" t="s">
        <v>86</v>
      </c>
      <c r="F27" s="53">
        <v>876</v>
      </c>
      <c r="G27" s="53" t="s">
        <v>76</v>
      </c>
      <c r="H27" s="5">
        <v>1</v>
      </c>
      <c r="I27" s="53">
        <v>36401</v>
      </c>
      <c r="J27" s="53" t="s">
        <v>77</v>
      </c>
      <c r="K27" s="40">
        <f>1118700*1.18</f>
        <v>1320066</v>
      </c>
      <c r="L27" s="3">
        <v>42370</v>
      </c>
      <c r="M27" s="3">
        <v>42736</v>
      </c>
      <c r="N27" s="54" t="s">
        <v>37</v>
      </c>
      <c r="O27" s="54" t="s">
        <v>36</v>
      </c>
    </row>
    <row r="28" spans="1:15" s="2" customFormat="1" ht="45">
      <c r="A28" s="54">
        <v>7</v>
      </c>
      <c r="B28" s="24" t="s">
        <v>120</v>
      </c>
      <c r="C28" s="53" t="s">
        <v>121</v>
      </c>
      <c r="D28" s="53" t="s">
        <v>145</v>
      </c>
      <c r="E28" s="35" t="s">
        <v>122</v>
      </c>
      <c r="F28" s="53">
        <v>876</v>
      </c>
      <c r="G28" s="53" t="s">
        <v>76</v>
      </c>
      <c r="H28" s="53">
        <v>1</v>
      </c>
      <c r="I28" s="33">
        <v>36401</v>
      </c>
      <c r="J28" s="53" t="s">
        <v>77</v>
      </c>
      <c r="K28" s="41">
        <v>1067800</v>
      </c>
      <c r="L28" s="3">
        <v>42370</v>
      </c>
      <c r="M28" s="3">
        <v>42705</v>
      </c>
      <c r="N28" s="53" t="s">
        <v>33</v>
      </c>
      <c r="O28" s="53" t="s">
        <v>34</v>
      </c>
    </row>
    <row r="29" spans="1:15" s="2" customFormat="1">
      <c r="A29" s="62" t="s">
        <v>42</v>
      </c>
      <c r="B29" s="62"/>
      <c r="C29" s="62"/>
      <c r="D29" s="62"/>
      <c r="E29" s="62"/>
      <c r="F29" s="62"/>
      <c r="G29" s="62"/>
      <c r="H29" s="62"/>
      <c r="I29" s="62"/>
      <c r="J29" s="62"/>
      <c r="K29" s="62"/>
      <c r="L29" s="62"/>
      <c r="M29" s="62"/>
      <c r="N29" s="62"/>
      <c r="O29" s="62"/>
    </row>
    <row r="30" spans="1:15" s="1" customFormat="1" ht="30">
      <c r="A30" s="54">
        <v>10</v>
      </c>
      <c r="B30" s="53" t="s">
        <v>73</v>
      </c>
      <c r="C30" s="53" t="s">
        <v>74</v>
      </c>
      <c r="D30" s="53" t="s">
        <v>70</v>
      </c>
      <c r="E30" s="53" t="s">
        <v>75</v>
      </c>
      <c r="F30" s="53">
        <v>876</v>
      </c>
      <c r="G30" s="53" t="s">
        <v>76</v>
      </c>
      <c r="H30" s="5">
        <v>1</v>
      </c>
      <c r="I30" s="53">
        <v>36401</v>
      </c>
      <c r="J30" s="53" t="s">
        <v>77</v>
      </c>
      <c r="K30" s="40">
        <v>650000</v>
      </c>
      <c r="L30" s="4">
        <v>42401</v>
      </c>
      <c r="M30" s="4">
        <v>42705</v>
      </c>
      <c r="N30" s="53" t="s">
        <v>33</v>
      </c>
      <c r="O30" s="53" t="s">
        <v>34</v>
      </c>
    </row>
    <row r="31" spans="1:15" s="2" customFormat="1">
      <c r="A31" s="62" t="s">
        <v>43</v>
      </c>
      <c r="B31" s="62"/>
      <c r="C31" s="62"/>
      <c r="D31" s="62"/>
      <c r="E31" s="62"/>
      <c r="F31" s="62"/>
      <c r="G31" s="62"/>
      <c r="H31" s="62"/>
      <c r="I31" s="62"/>
      <c r="J31" s="62"/>
      <c r="K31" s="62"/>
      <c r="L31" s="62"/>
      <c r="M31" s="62"/>
      <c r="N31" s="62"/>
      <c r="O31" s="62"/>
    </row>
    <row r="32" spans="1:15" s="2" customFormat="1" ht="60">
      <c r="A32" s="54">
        <v>11</v>
      </c>
      <c r="B32" s="54" t="s">
        <v>113</v>
      </c>
      <c r="C32" s="54" t="s">
        <v>114</v>
      </c>
      <c r="D32" s="53" t="s">
        <v>32</v>
      </c>
      <c r="E32" s="53" t="s">
        <v>115</v>
      </c>
      <c r="F32" s="53">
        <v>384</v>
      </c>
      <c r="G32" s="53" t="s">
        <v>116</v>
      </c>
      <c r="H32" s="5">
        <v>750000</v>
      </c>
      <c r="I32" s="53">
        <v>36401000000</v>
      </c>
      <c r="J32" s="53" t="s">
        <v>77</v>
      </c>
      <c r="K32" s="40">
        <v>112500000</v>
      </c>
      <c r="L32" s="4">
        <v>42430</v>
      </c>
      <c r="M32" s="4">
        <v>42795</v>
      </c>
      <c r="N32" s="53" t="s">
        <v>33</v>
      </c>
      <c r="O32" s="53" t="s">
        <v>34</v>
      </c>
    </row>
    <row r="33" spans="1:17" s="2" customFormat="1" ht="60">
      <c r="A33" s="54">
        <v>12</v>
      </c>
      <c r="B33" s="54" t="s">
        <v>113</v>
      </c>
      <c r="C33" s="54" t="s">
        <v>114</v>
      </c>
      <c r="D33" s="53" t="s">
        <v>32</v>
      </c>
      <c r="E33" s="53" t="s">
        <v>115</v>
      </c>
      <c r="F33" s="53">
        <v>384</v>
      </c>
      <c r="G33" s="53" t="s">
        <v>116</v>
      </c>
      <c r="H33" s="5">
        <v>110000</v>
      </c>
      <c r="I33" s="53">
        <v>36401000000</v>
      </c>
      <c r="J33" s="53" t="s">
        <v>77</v>
      </c>
      <c r="K33" s="40">
        <v>16500000</v>
      </c>
      <c r="L33" s="3">
        <v>42430</v>
      </c>
      <c r="M33" s="4">
        <v>42795</v>
      </c>
      <c r="N33" s="53" t="s">
        <v>33</v>
      </c>
      <c r="O33" s="53" t="s">
        <v>34</v>
      </c>
    </row>
    <row r="34" spans="1:17" s="2" customFormat="1" ht="60.75" customHeight="1">
      <c r="A34" s="60">
        <v>14</v>
      </c>
      <c r="B34" s="54" t="s">
        <v>113</v>
      </c>
      <c r="C34" s="54" t="s">
        <v>114</v>
      </c>
      <c r="D34" s="53" t="s">
        <v>32</v>
      </c>
      <c r="E34" s="53" t="s">
        <v>115</v>
      </c>
      <c r="F34" s="53">
        <v>384</v>
      </c>
      <c r="G34" s="53" t="s">
        <v>116</v>
      </c>
      <c r="H34" s="5">
        <v>70000</v>
      </c>
      <c r="I34" s="53">
        <v>36401000000</v>
      </c>
      <c r="J34" s="53" t="s">
        <v>77</v>
      </c>
      <c r="K34" s="40">
        <v>10500000</v>
      </c>
      <c r="L34" s="4">
        <v>42430</v>
      </c>
      <c r="M34" s="4">
        <v>42795</v>
      </c>
      <c r="N34" s="53" t="s">
        <v>33</v>
      </c>
      <c r="O34" s="53" t="s">
        <v>34</v>
      </c>
    </row>
    <row r="35" spans="1:17" s="2" customFormat="1" ht="375">
      <c r="A35" s="60">
        <v>15</v>
      </c>
      <c r="B35" s="54" t="s">
        <v>94</v>
      </c>
      <c r="C35" s="54" t="s">
        <v>139</v>
      </c>
      <c r="D35" s="53" t="s">
        <v>67</v>
      </c>
      <c r="E35" s="29" t="s">
        <v>95</v>
      </c>
      <c r="F35" s="54">
        <v>792</v>
      </c>
      <c r="G35" s="54" t="s">
        <v>96</v>
      </c>
      <c r="H35" s="54">
        <v>375</v>
      </c>
      <c r="I35" s="54">
        <v>36</v>
      </c>
      <c r="J35" s="54" t="s">
        <v>97</v>
      </c>
      <c r="K35" s="40">
        <v>675000</v>
      </c>
      <c r="L35" s="4">
        <v>42430</v>
      </c>
      <c r="M35" s="4">
        <v>42705</v>
      </c>
      <c r="N35" s="53" t="s">
        <v>37</v>
      </c>
      <c r="O35" s="53" t="s">
        <v>36</v>
      </c>
    </row>
    <row r="36" spans="1:17" s="2" customFormat="1" ht="90">
      <c r="A36" s="60">
        <v>16</v>
      </c>
      <c r="B36" s="24" t="s">
        <v>120</v>
      </c>
      <c r="C36" s="53" t="s">
        <v>140</v>
      </c>
      <c r="D36" s="53" t="s">
        <v>124</v>
      </c>
      <c r="E36" s="53" t="s">
        <v>122</v>
      </c>
      <c r="F36" s="53">
        <v>876</v>
      </c>
      <c r="G36" s="53" t="s">
        <v>123</v>
      </c>
      <c r="H36" s="53">
        <v>1</v>
      </c>
      <c r="I36" s="33">
        <v>36401</v>
      </c>
      <c r="J36" s="53" t="s">
        <v>77</v>
      </c>
      <c r="K36" s="41">
        <v>1261789.0611</v>
      </c>
      <c r="L36" s="3">
        <v>42430</v>
      </c>
      <c r="M36" s="3">
        <v>42491</v>
      </c>
      <c r="N36" s="53" t="s">
        <v>33</v>
      </c>
      <c r="O36" s="53" t="s">
        <v>34</v>
      </c>
      <c r="Q36" s="36"/>
    </row>
    <row r="37" spans="1:17" s="1" customFormat="1" ht="30">
      <c r="A37" s="54">
        <v>24</v>
      </c>
      <c r="B37" s="53" t="s">
        <v>87</v>
      </c>
      <c r="C37" s="53" t="s">
        <v>144</v>
      </c>
      <c r="D37" s="53" t="s">
        <v>40</v>
      </c>
      <c r="E37" s="53" t="s">
        <v>88</v>
      </c>
      <c r="F37" s="55" t="s">
        <v>89</v>
      </c>
      <c r="G37" s="53" t="s">
        <v>90</v>
      </c>
      <c r="H37" s="53">
        <v>1139.0999999999999</v>
      </c>
      <c r="I37" s="5">
        <v>36230501</v>
      </c>
      <c r="J37" s="53" t="s">
        <v>91</v>
      </c>
      <c r="K37" s="40">
        <v>2879800</v>
      </c>
      <c r="L37" s="3">
        <v>42430</v>
      </c>
      <c r="M37" s="4">
        <v>42767</v>
      </c>
      <c r="N37" s="53" t="s">
        <v>33</v>
      </c>
      <c r="O37" s="53" t="s">
        <v>34</v>
      </c>
    </row>
    <row r="38" spans="1:17" s="2" customFormat="1">
      <c r="A38" s="62" t="s">
        <v>44</v>
      </c>
      <c r="B38" s="62"/>
      <c r="C38" s="62"/>
      <c r="D38" s="62"/>
      <c r="E38" s="62"/>
      <c r="F38" s="62"/>
      <c r="G38" s="62"/>
      <c r="H38" s="62"/>
      <c r="I38" s="62"/>
      <c r="J38" s="62"/>
      <c r="K38" s="62"/>
      <c r="L38" s="62"/>
      <c r="M38" s="62"/>
      <c r="N38" s="62"/>
      <c r="O38" s="62"/>
    </row>
    <row r="39" spans="1:17" s="1" customFormat="1" ht="60">
      <c r="A39" s="54">
        <v>17</v>
      </c>
      <c r="B39" s="53" t="s">
        <v>101</v>
      </c>
      <c r="C39" s="53" t="s">
        <v>141</v>
      </c>
      <c r="D39" s="53" t="s">
        <v>30</v>
      </c>
      <c r="E39" s="53" t="s">
        <v>102</v>
      </c>
      <c r="F39" s="53">
        <v>876</v>
      </c>
      <c r="G39" s="53" t="s">
        <v>103</v>
      </c>
      <c r="H39" s="53">
        <v>1</v>
      </c>
      <c r="I39" s="5">
        <v>36</v>
      </c>
      <c r="J39" s="53" t="s">
        <v>104</v>
      </c>
      <c r="K39" s="40">
        <v>2020790</v>
      </c>
      <c r="L39" s="3">
        <v>42461</v>
      </c>
      <c r="M39" s="4">
        <v>42705</v>
      </c>
      <c r="N39" s="53" t="s">
        <v>35</v>
      </c>
      <c r="O39" s="53" t="s">
        <v>34</v>
      </c>
      <c r="P39" s="38"/>
    </row>
    <row r="40" spans="1:17" s="2" customFormat="1" ht="240">
      <c r="A40" s="54">
        <v>18</v>
      </c>
      <c r="B40" s="54" t="s">
        <v>98</v>
      </c>
      <c r="C40" s="54" t="s">
        <v>99</v>
      </c>
      <c r="D40" s="53" t="s">
        <v>62</v>
      </c>
      <c r="E40" s="34" t="s">
        <v>100</v>
      </c>
      <c r="F40" s="54">
        <v>792</v>
      </c>
      <c r="G40" s="54" t="s">
        <v>96</v>
      </c>
      <c r="H40" s="54">
        <v>350</v>
      </c>
      <c r="I40" s="54">
        <v>36</v>
      </c>
      <c r="J40" s="54" t="s">
        <v>97</v>
      </c>
      <c r="K40" s="40">
        <v>615294.6</v>
      </c>
      <c r="L40" s="4">
        <v>42461</v>
      </c>
      <c r="M40" s="4">
        <v>42705</v>
      </c>
      <c r="N40" s="53" t="s">
        <v>37</v>
      </c>
      <c r="O40" s="53" t="s">
        <v>36</v>
      </c>
      <c r="Q40" s="36"/>
    </row>
    <row r="41" spans="1:17" s="2" customFormat="1" ht="45">
      <c r="A41" s="58">
        <v>19</v>
      </c>
      <c r="B41" s="54" t="s">
        <v>106</v>
      </c>
      <c r="C41" s="54" t="s">
        <v>142</v>
      </c>
      <c r="D41" s="53" t="s">
        <v>71</v>
      </c>
      <c r="E41" s="53" t="s">
        <v>107</v>
      </c>
      <c r="F41" s="53">
        <v>876</v>
      </c>
      <c r="G41" s="53" t="s">
        <v>108</v>
      </c>
      <c r="H41" s="5">
        <v>1</v>
      </c>
      <c r="I41" s="53" t="s">
        <v>109</v>
      </c>
      <c r="J41" s="53" t="s">
        <v>77</v>
      </c>
      <c r="K41" s="40">
        <v>760392</v>
      </c>
      <c r="L41" s="4">
        <v>42461</v>
      </c>
      <c r="M41" s="4">
        <v>42856</v>
      </c>
      <c r="N41" s="53" t="s">
        <v>37</v>
      </c>
      <c r="O41" s="53" t="s">
        <v>36</v>
      </c>
      <c r="Q41" s="36"/>
    </row>
    <row r="42" spans="1:17" s="2" customFormat="1" ht="105">
      <c r="A42" s="58">
        <v>20</v>
      </c>
      <c r="B42" s="54" t="s">
        <v>110</v>
      </c>
      <c r="C42" s="54" t="s">
        <v>111</v>
      </c>
      <c r="D42" s="53" t="s">
        <v>59</v>
      </c>
      <c r="E42" s="53" t="s">
        <v>112</v>
      </c>
      <c r="F42" s="54">
        <v>796</v>
      </c>
      <c r="G42" s="54" t="s">
        <v>105</v>
      </c>
      <c r="H42" s="54">
        <v>1547</v>
      </c>
      <c r="I42" s="54" t="s">
        <v>109</v>
      </c>
      <c r="J42" s="53" t="s">
        <v>77</v>
      </c>
      <c r="K42" s="40">
        <v>1267320</v>
      </c>
      <c r="L42" s="3">
        <v>42461</v>
      </c>
      <c r="M42" s="4">
        <v>42614</v>
      </c>
      <c r="N42" s="53" t="s">
        <v>37</v>
      </c>
      <c r="O42" s="53" t="s">
        <v>36</v>
      </c>
      <c r="Q42" s="36"/>
    </row>
    <row r="43" spans="1:17" s="2" customFormat="1" ht="45">
      <c r="A43" s="58">
        <v>21</v>
      </c>
      <c r="B43" s="54" t="s">
        <v>130</v>
      </c>
      <c r="C43" s="54" t="s">
        <v>131</v>
      </c>
      <c r="D43" s="54" t="s">
        <v>68</v>
      </c>
      <c r="E43" s="53" t="s">
        <v>132</v>
      </c>
      <c r="F43" s="53">
        <v>876</v>
      </c>
      <c r="G43" s="53" t="s">
        <v>128</v>
      </c>
      <c r="H43" s="53">
        <v>1</v>
      </c>
      <c r="I43" s="53">
        <v>364013853</v>
      </c>
      <c r="J43" s="53" t="s">
        <v>129</v>
      </c>
      <c r="K43" s="40">
        <v>2961000</v>
      </c>
      <c r="L43" s="3">
        <v>42461</v>
      </c>
      <c r="M43" s="3">
        <v>42856</v>
      </c>
      <c r="N43" s="53" t="s">
        <v>33</v>
      </c>
      <c r="O43" s="53" t="s">
        <v>34</v>
      </c>
    </row>
    <row r="44" spans="1:17" s="2" customFormat="1" ht="150">
      <c r="A44" s="58">
        <v>22</v>
      </c>
      <c r="B44" s="53" t="s">
        <v>119</v>
      </c>
      <c r="C44" s="53" t="s">
        <v>143</v>
      </c>
      <c r="D44" s="54" t="s">
        <v>55</v>
      </c>
      <c r="E44" s="53" t="s">
        <v>117</v>
      </c>
      <c r="F44" s="53">
        <v>384</v>
      </c>
      <c r="G44" s="53" t="s">
        <v>116</v>
      </c>
      <c r="H44" s="5">
        <v>35000</v>
      </c>
      <c r="I44" s="53">
        <v>36401000000</v>
      </c>
      <c r="J44" s="53" t="s">
        <v>77</v>
      </c>
      <c r="K44" s="40">
        <v>525000</v>
      </c>
      <c r="L44" s="4">
        <v>42461</v>
      </c>
      <c r="M44" s="4">
        <v>42856</v>
      </c>
      <c r="N44" s="53" t="s">
        <v>33</v>
      </c>
      <c r="O44" s="53" t="s">
        <v>34</v>
      </c>
    </row>
    <row r="45" spans="1:17" s="1" customFormat="1">
      <c r="A45" s="61" t="s">
        <v>45</v>
      </c>
      <c r="B45" s="61"/>
      <c r="C45" s="61"/>
      <c r="D45" s="61"/>
      <c r="E45" s="61"/>
      <c r="F45" s="61"/>
      <c r="G45" s="61"/>
      <c r="H45" s="61"/>
      <c r="I45" s="61"/>
      <c r="J45" s="61"/>
      <c r="K45" s="61"/>
      <c r="L45" s="61"/>
      <c r="M45" s="61"/>
      <c r="N45" s="61"/>
      <c r="O45" s="61"/>
    </row>
    <row r="46" spans="1:17" s="1" customFormat="1" ht="30">
      <c r="A46" s="53">
        <v>23</v>
      </c>
      <c r="B46" s="53" t="s">
        <v>87</v>
      </c>
      <c r="C46" s="53" t="s">
        <v>144</v>
      </c>
      <c r="D46" s="53" t="s">
        <v>72</v>
      </c>
      <c r="E46" s="53" t="s">
        <v>88</v>
      </c>
      <c r="F46" s="55" t="s">
        <v>89</v>
      </c>
      <c r="G46" s="53" t="s">
        <v>90</v>
      </c>
      <c r="H46" s="53">
        <v>719.8</v>
      </c>
      <c r="I46" s="53">
        <v>45286</v>
      </c>
      <c r="J46" s="53" t="s">
        <v>84</v>
      </c>
      <c r="K46" s="40">
        <v>36009744.119999997</v>
      </c>
      <c r="L46" s="3">
        <v>42491</v>
      </c>
      <c r="M46" s="4">
        <v>42826</v>
      </c>
      <c r="N46" s="53" t="s">
        <v>33</v>
      </c>
      <c r="O46" s="53" t="s">
        <v>34</v>
      </c>
    </row>
    <row r="47" spans="1:17" s="2" customFormat="1" ht="60">
      <c r="A47" s="53">
        <v>25</v>
      </c>
      <c r="B47" s="54" t="s">
        <v>113</v>
      </c>
      <c r="C47" s="54" t="s">
        <v>114</v>
      </c>
      <c r="D47" s="53" t="s">
        <v>32</v>
      </c>
      <c r="E47" s="53" t="s">
        <v>115</v>
      </c>
      <c r="F47" s="53">
        <v>384</v>
      </c>
      <c r="G47" s="53" t="s">
        <v>116</v>
      </c>
      <c r="H47" s="5">
        <v>1000000</v>
      </c>
      <c r="I47" s="53">
        <v>36401000000</v>
      </c>
      <c r="J47" s="53" t="s">
        <v>77</v>
      </c>
      <c r="K47" s="40">
        <v>150000000</v>
      </c>
      <c r="L47" s="4">
        <v>42491</v>
      </c>
      <c r="M47" s="4">
        <v>42856</v>
      </c>
      <c r="N47" s="53" t="s">
        <v>33</v>
      </c>
      <c r="O47" s="53" t="s">
        <v>34</v>
      </c>
    </row>
    <row r="48" spans="1:17" s="1" customFormat="1">
      <c r="A48" s="61" t="s">
        <v>46</v>
      </c>
      <c r="B48" s="61"/>
      <c r="C48" s="61"/>
      <c r="D48" s="61"/>
      <c r="E48" s="61"/>
      <c r="F48" s="61"/>
      <c r="G48" s="61"/>
      <c r="H48" s="61"/>
      <c r="I48" s="61"/>
      <c r="J48" s="61"/>
      <c r="K48" s="61"/>
      <c r="L48" s="61"/>
      <c r="M48" s="61"/>
      <c r="N48" s="61"/>
      <c r="O48" s="61"/>
    </row>
    <row r="49" spans="1:17" s="1" customFormat="1">
      <c r="A49" s="61" t="s">
        <v>47</v>
      </c>
      <c r="B49" s="61"/>
      <c r="C49" s="61"/>
      <c r="D49" s="61"/>
      <c r="E49" s="61"/>
      <c r="F49" s="61"/>
      <c r="G49" s="61"/>
      <c r="H49" s="61"/>
      <c r="I49" s="61"/>
      <c r="J49" s="61"/>
      <c r="K49" s="61"/>
      <c r="L49" s="61"/>
      <c r="M49" s="61"/>
      <c r="N49" s="61"/>
      <c r="O49" s="61"/>
    </row>
    <row r="50" spans="1:17" s="2" customFormat="1" ht="60" customHeight="1">
      <c r="A50" s="54">
        <v>26</v>
      </c>
      <c r="B50" s="54" t="s">
        <v>113</v>
      </c>
      <c r="C50" s="54" t="s">
        <v>114</v>
      </c>
      <c r="D50" s="53" t="s">
        <v>32</v>
      </c>
      <c r="E50" s="53" t="s">
        <v>115</v>
      </c>
      <c r="F50" s="53">
        <v>384</v>
      </c>
      <c r="G50" s="53" t="s">
        <v>116</v>
      </c>
      <c r="H50" s="5">
        <v>300000</v>
      </c>
      <c r="I50" s="53">
        <v>36401000000</v>
      </c>
      <c r="J50" s="53" t="s">
        <v>77</v>
      </c>
      <c r="K50" s="40">
        <v>45000000</v>
      </c>
      <c r="L50" s="4">
        <v>42552</v>
      </c>
      <c r="M50" s="4">
        <v>42917</v>
      </c>
      <c r="N50" s="53" t="s">
        <v>33</v>
      </c>
      <c r="O50" s="53" t="s">
        <v>34</v>
      </c>
    </row>
    <row r="51" spans="1:17" s="2" customFormat="1" ht="61.5" customHeight="1">
      <c r="A51" s="54">
        <v>27</v>
      </c>
      <c r="B51" s="54" t="s">
        <v>113</v>
      </c>
      <c r="C51" s="54" t="s">
        <v>114</v>
      </c>
      <c r="D51" s="53" t="s">
        <v>32</v>
      </c>
      <c r="E51" s="53" t="s">
        <v>115</v>
      </c>
      <c r="F51" s="53">
        <v>384</v>
      </c>
      <c r="G51" s="53" t="s">
        <v>116</v>
      </c>
      <c r="H51" s="5">
        <v>110000</v>
      </c>
      <c r="I51" s="53">
        <v>36401000000</v>
      </c>
      <c r="J51" s="53" t="s">
        <v>77</v>
      </c>
      <c r="K51" s="40">
        <v>16500000</v>
      </c>
      <c r="L51" s="4">
        <v>42552</v>
      </c>
      <c r="M51" s="4">
        <v>42917</v>
      </c>
      <c r="N51" s="53" t="s">
        <v>33</v>
      </c>
      <c r="O51" s="53" t="s">
        <v>34</v>
      </c>
    </row>
    <row r="52" spans="1:17" s="1" customFormat="1" ht="60">
      <c r="A52" s="54">
        <v>28</v>
      </c>
      <c r="B52" s="54" t="s">
        <v>73</v>
      </c>
      <c r="C52" s="54" t="s">
        <v>136</v>
      </c>
      <c r="D52" s="53" t="s">
        <v>69</v>
      </c>
      <c r="E52" s="53" t="s">
        <v>127</v>
      </c>
      <c r="F52" s="53">
        <v>876</v>
      </c>
      <c r="G52" s="53" t="s">
        <v>76</v>
      </c>
      <c r="H52" s="5">
        <v>1</v>
      </c>
      <c r="I52" s="53">
        <v>364013853</v>
      </c>
      <c r="J52" s="53" t="s">
        <v>129</v>
      </c>
      <c r="K52" s="40">
        <v>1520784</v>
      </c>
      <c r="L52" s="4">
        <v>42552</v>
      </c>
      <c r="M52" s="4">
        <v>42705</v>
      </c>
      <c r="N52" s="53" t="s">
        <v>37</v>
      </c>
      <c r="O52" s="53" t="s">
        <v>36</v>
      </c>
      <c r="Q52" s="37"/>
    </row>
    <row r="53" spans="1:17" s="1" customFormat="1" ht="30">
      <c r="A53" s="54">
        <v>29</v>
      </c>
      <c r="B53" s="53" t="s">
        <v>87</v>
      </c>
      <c r="C53" s="53" t="s">
        <v>144</v>
      </c>
      <c r="D53" s="53" t="s">
        <v>39</v>
      </c>
      <c r="E53" s="53" t="s">
        <v>88</v>
      </c>
      <c r="F53" s="55" t="s">
        <v>89</v>
      </c>
      <c r="G53" s="53" t="s">
        <v>90</v>
      </c>
      <c r="H53" s="53">
        <v>223.9</v>
      </c>
      <c r="I53" s="5">
        <v>36408</v>
      </c>
      <c r="J53" s="53" t="s">
        <v>92</v>
      </c>
      <c r="K53" s="40">
        <v>1778732</v>
      </c>
      <c r="L53" s="3">
        <v>42552</v>
      </c>
      <c r="M53" s="4">
        <v>42887</v>
      </c>
      <c r="N53" s="53" t="s">
        <v>33</v>
      </c>
      <c r="O53" s="53" t="s">
        <v>34</v>
      </c>
    </row>
    <row r="54" spans="1:17" s="1" customFormat="1">
      <c r="A54" s="61" t="s">
        <v>48</v>
      </c>
      <c r="B54" s="61"/>
      <c r="C54" s="61"/>
      <c r="D54" s="61"/>
      <c r="E54" s="61"/>
      <c r="F54" s="61"/>
      <c r="G54" s="61"/>
      <c r="H54" s="61"/>
      <c r="I54" s="61"/>
      <c r="J54" s="61"/>
      <c r="K54" s="61"/>
      <c r="L54" s="61"/>
      <c r="M54" s="61"/>
      <c r="N54" s="61"/>
      <c r="O54" s="61"/>
    </row>
    <row r="55" spans="1:17" s="2" customFormat="1" ht="60" customHeight="1">
      <c r="A55" s="54">
        <v>30</v>
      </c>
      <c r="B55" s="54" t="s">
        <v>113</v>
      </c>
      <c r="C55" s="54" t="s">
        <v>114</v>
      </c>
      <c r="D55" s="53" t="s">
        <v>32</v>
      </c>
      <c r="E55" s="53" t="s">
        <v>115</v>
      </c>
      <c r="F55" s="53">
        <v>384</v>
      </c>
      <c r="G55" s="53" t="s">
        <v>116</v>
      </c>
      <c r="H55" s="5">
        <v>110000</v>
      </c>
      <c r="I55" s="53">
        <v>36401000000</v>
      </c>
      <c r="J55" s="53" t="s">
        <v>77</v>
      </c>
      <c r="K55" s="40">
        <v>16500000</v>
      </c>
      <c r="L55" s="4">
        <v>42583</v>
      </c>
      <c r="M55" s="4">
        <v>42948</v>
      </c>
      <c r="N55" s="53" t="s">
        <v>33</v>
      </c>
      <c r="O55" s="53" t="s">
        <v>34</v>
      </c>
    </row>
    <row r="56" spans="1:17" s="2" customFormat="1" ht="60">
      <c r="A56" s="54">
        <v>31</v>
      </c>
      <c r="B56" s="54" t="s">
        <v>113</v>
      </c>
      <c r="C56" s="54" t="s">
        <v>118</v>
      </c>
      <c r="D56" s="53" t="s">
        <v>32</v>
      </c>
      <c r="E56" s="53" t="s">
        <v>115</v>
      </c>
      <c r="F56" s="53">
        <v>384</v>
      </c>
      <c r="G56" s="53" t="s">
        <v>116</v>
      </c>
      <c r="H56" s="5">
        <v>50000</v>
      </c>
      <c r="I56" s="53">
        <v>36401000000</v>
      </c>
      <c r="J56" s="53" t="s">
        <v>77</v>
      </c>
      <c r="K56" s="40">
        <v>7500000</v>
      </c>
      <c r="L56" s="4">
        <v>42583</v>
      </c>
      <c r="M56" s="4">
        <v>42948</v>
      </c>
      <c r="N56" s="53" t="s">
        <v>33</v>
      </c>
      <c r="O56" s="53" t="s">
        <v>34</v>
      </c>
    </row>
    <row r="57" spans="1:17" s="1" customFormat="1" ht="30">
      <c r="A57" s="54">
        <v>32</v>
      </c>
      <c r="B57" s="53" t="s">
        <v>87</v>
      </c>
      <c r="C57" s="53" t="s">
        <v>144</v>
      </c>
      <c r="D57" s="53" t="s">
        <v>31</v>
      </c>
      <c r="E57" s="53" t="s">
        <v>88</v>
      </c>
      <c r="F57" s="55" t="s">
        <v>89</v>
      </c>
      <c r="G57" s="53" t="s">
        <v>90</v>
      </c>
      <c r="H57" s="53">
        <v>6352.9</v>
      </c>
      <c r="I57" s="5">
        <v>36401</v>
      </c>
      <c r="J57" s="53" t="s">
        <v>77</v>
      </c>
      <c r="K57" s="40">
        <v>61117224.431999996</v>
      </c>
      <c r="L57" s="3">
        <v>42583</v>
      </c>
      <c r="M57" s="4">
        <v>42917</v>
      </c>
      <c r="N57" s="53" t="s">
        <v>33</v>
      </c>
      <c r="O57" s="53" t="s">
        <v>34</v>
      </c>
      <c r="Q57" s="37"/>
    </row>
    <row r="58" spans="1:17" s="1" customFormat="1" ht="15" customHeight="1">
      <c r="A58" s="61" t="s">
        <v>49</v>
      </c>
      <c r="B58" s="61"/>
      <c r="C58" s="61"/>
      <c r="D58" s="61"/>
      <c r="E58" s="61"/>
      <c r="F58" s="61"/>
      <c r="G58" s="61"/>
      <c r="H58" s="61"/>
      <c r="I58" s="61"/>
      <c r="J58" s="61"/>
      <c r="K58" s="61"/>
      <c r="L58" s="61"/>
      <c r="M58" s="61"/>
      <c r="N58" s="61"/>
      <c r="O58" s="61"/>
    </row>
    <row r="59" spans="1:17" s="2" customFormat="1" ht="57.75" customHeight="1">
      <c r="A59" s="54">
        <v>33</v>
      </c>
      <c r="B59" s="54" t="s">
        <v>113</v>
      </c>
      <c r="C59" s="54" t="s">
        <v>114</v>
      </c>
      <c r="D59" s="53" t="s">
        <v>32</v>
      </c>
      <c r="E59" s="53" t="s">
        <v>115</v>
      </c>
      <c r="F59" s="53">
        <v>384</v>
      </c>
      <c r="G59" s="53" t="s">
        <v>116</v>
      </c>
      <c r="H59" s="5">
        <v>100000</v>
      </c>
      <c r="I59" s="53">
        <v>36401000000</v>
      </c>
      <c r="J59" s="53" t="s">
        <v>77</v>
      </c>
      <c r="K59" s="40">
        <v>15000000</v>
      </c>
      <c r="L59" s="4">
        <v>42614</v>
      </c>
      <c r="M59" s="4">
        <v>42979</v>
      </c>
      <c r="N59" s="53" t="s">
        <v>33</v>
      </c>
      <c r="O59" s="53" t="s">
        <v>34</v>
      </c>
    </row>
    <row r="60" spans="1:17" s="2" customFormat="1" ht="64.5" customHeight="1">
      <c r="A60" s="54">
        <v>34</v>
      </c>
      <c r="B60" s="54" t="s">
        <v>113</v>
      </c>
      <c r="C60" s="54" t="s">
        <v>114</v>
      </c>
      <c r="D60" s="53" t="s">
        <v>32</v>
      </c>
      <c r="E60" s="53" t="s">
        <v>115</v>
      </c>
      <c r="F60" s="53">
        <v>384</v>
      </c>
      <c r="G60" s="53" t="s">
        <v>116</v>
      </c>
      <c r="H60" s="5">
        <v>100000</v>
      </c>
      <c r="I60" s="53">
        <v>36401000000</v>
      </c>
      <c r="J60" s="53" t="s">
        <v>77</v>
      </c>
      <c r="K60" s="40">
        <v>15000000</v>
      </c>
      <c r="L60" s="4">
        <v>42614</v>
      </c>
      <c r="M60" s="4">
        <v>42979</v>
      </c>
      <c r="N60" s="53" t="s">
        <v>33</v>
      </c>
      <c r="O60" s="53" t="s">
        <v>34</v>
      </c>
    </row>
    <row r="61" spans="1:17" s="2" customFormat="1" ht="30">
      <c r="A61" s="60">
        <v>35</v>
      </c>
      <c r="B61" s="54" t="s">
        <v>78</v>
      </c>
      <c r="C61" s="54" t="s">
        <v>78</v>
      </c>
      <c r="D61" s="53" t="s">
        <v>61</v>
      </c>
      <c r="E61" s="53" t="s">
        <v>83</v>
      </c>
      <c r="F61" s="53">
        <v>876</v>
      </c>
      <c r="G61" s="53" t="s">
        <v>76</v>
      </c>
      <c r="H61" s="5">
        <v>1</v>
      </c>
      <c r="I61" s="53">
        <v>45290</v>
      </c>
      <c r="J61" s="53" t="s">
        <v>84</v>
      </c>
      <c r="K61" s="40">
        <v>4583617.2</v>
      </c>
      <c r="L61" s="4">
        <v>42614</v>
      </c>
      <c r="M61" s="4">
        <v>42979</v>
      </c>
      <c r="N61" s="53" t="s">
        <v>33</v>
      </c>
      <c r="O61" s="53" t="s">
        <v>34</v>
      </c>
      <c r="Q61" s="36"/>
    </row>
    <row r="62" spans="1:17" s="1" customFormat="1" ht="30">
      <c r="A62" s="60">
        <v>36</v>
      </c>
      <c r="B62" s="53" t="s">
        <v>137</v>
      </c>
      <c r="C62" s="53" t="s">
        <v>138</v>
      </c>
      <c r="D62" s="53" t="s">
        <v>29</v>
      </c>
      <c r="E62" s="53" t="s">
        <v>127</v>
      </c>
      <c r="F62" s="53">
        <v>876</v>
      </c>
      <c r="G62" s="53" t="s">
        <v>76</v>
      </c>
      <c r="H62" s="5">
        <v>1</v>
      </c>
      <c r="I62" s="53">
        <v>36401</v>
      </c>
      <c r="J62" s="53" t="s">
        <v>77</v>
      </c>
      <c r="K62" s="40">
        <v>3685527.66</v>
      </c>
      <c r="L62" s="3">
        <v>42614</v>
      </c>
      <c r="M62" s="4">
        <v>43009</v>
      </c>
      <c r="N62" s="53" t="s">
        <v>35</v>
      </c>
      <c r="O62" s="53" t="s">
        <v>34</v>
      </c>
      <c r="Q62" s="37"/>
    </row>
    <row r="63" spans="1:17" s="1" customFormat="1" ht="22.5" customHeight="1">
      <c r="A63" s="60">
        <v>37</v>
      </c>
      <c r="B63" s="54" t="s">
        <v>79</v>
      </c>
      <c r="C63" s="54" t="s">
        <v>79</v>
      </c>
      <c r="D63" s="53" t="s">
        <v>65</v>
      </c>
      <c r="E63" s="53" t="s">
        <v>81</v>
      </c>
      <c r="F63" s="53">
        <v>642</v>
      </c>
      <c r="G63" s="53" t="s">
        <v>82</v>
      </c>
      <c r="H63" s="53">
        <v>59</v>
      </c>
      <c r="I63" s="53">
        <v>36401</v>
      </c>
      <c r="J63" s="53" t="s">
        <v>77</v>
      </c>
      <c r="K63" s="40">
        <v>1243140.78</v>
      </c>
      <c r="L63" s="3">
        <v>42614</v>
      </c>
      <c r="M63" s="4">
        <v>42979</v>
      </c>
      <c r="N63" s="53" t="s">
        <v>37</v>
      </c>
      <c r="O63" s="53" t="s">
        <v>34</v>
      </c>
    </row>
    <row r="64" spans="1:17" s="1" customFormat="1">
      <c r="A64" s="61" t="s">
        <v>50</v>
      </c>
      <c r="B64" s="61"/>
      <c r="C64" s="61"/>
      <c r="D64" s="61"/>
      <c r="E64" s="61"/>
      <c r="F64" s="61"/>
      <c r="G64" s="61"/>
      <c r="H64" s="61"/>
      <c r="I64" s="61"/>
      <c r="J64" s="61"/>
      <c r="K64" s="61"/>
      <c r="L64" s="61"/>
      <c r="M64" s="61"/>
      <c r="N64" s="61"/>
      <c r="O64" s="61"/>
    </row>
    <row r="65" spans="1:15" s="2" customFormat="1" ht="67.5" customHeight="1">
      <c r="A65" s="54">
        <v>39</v>
      </c>
      <c r="B65" s="54" t="s">
        <v>113</v>
      </c>
      <c r="C65" s="54" t="s">
        <v>114</v>
      </c>
      <c r="D65" s="53" t="s">
        <v>32</v>
      </c>
      <c r="E65" s="54" t="s">
        <v>115</v>
      </c>
      <c r="F65" s="54">
        <v>384</v>
      </c>
      <c r="G65" s="54" t="s">
        <v>116</v>
      </c>
      <c r="H65" s="56">
        <v>500000</v>
      </c>
      <c r="I65" s="54">
        <v>36401000000</v>
      </c>
      <c r="J65" s="54" t="s">
        <v>77</v>
      </c>
      <c r="K65" s="41">
        <v>75000000</v>
      </c>
      <c r="L65" s="4">
        <v>42644</v>
      </c>
      <c r="M65" s="4">
        <v>43009</v>
      </c>
      <c r="N65" s="53" t="s">
        <v>33</v>
      </c>
      <c r="O65" s="53" t="s">
        <v>34</v>
      </c>
    </row>
    <row r="66" spans="1:15" s="1" customFormat="1" ht="45">
      <c r="A66" s="54">
        <v>40</v>
      </c>
      <c r="B66" s="54" t="s">
        <v>133</v>
      </c>
      <c r="C66" s="54" t="s">
        <v>134</v>
      </c>
      <c r="D66" s="53" t="s">
        <v>18</v>
      </c>
      <c r="E66" s="53" t="s">
        <v>127</v>
      </c>
      <c r="F66" s="53">
        <v>876</v>
      </c>
      <c r="G66" s="53" t="s">
        <v>128</v>
      </c>
      <c r="H66" s="53">
        <v>1</v>
      </c>
      <c r="I66" s="53">
        <v>364013853</v>
      </c>
      <c r="J66" s="53" t="s">
        <v>129</v>
      </c>
      <c r="K66" s="40">
        <v>1712000</v>
      </c>
      <c r="L66" s="3">
        <v>42644</v>
      </c>
      <c r="M66" s="4">
        <v>43101</v>
      </c>
      <c r="N66" s="53" t="s">
        <v>37</v>
      </c>
      <c r="O66" s="53" t="s">
        <v>36</v>
      </c>
    </row>
    <row r="67" spans="1:15" s="1" customFormat="1" ht="30">
      <c r="A67" s="54">
        <v>41</v>
      </c>
      <c r="B67" s="53" t="s">
        <v>106</v>
      </c>
      <c r="C67" s="54" t="s">
        <v>135</v>
      </c>
      <c r="D67" s="53" t="s">
        <v>17</v>
      </c>
      <c r="E67" s="53" t="s">
        <v>127</v>
      </c>
      <c r="F67" s="53">
        <v>876</v>
      </c>
      <c r="G67" s="53" t="s">
        <v>128</v>
      </c>
      <c r="H67" s="53">
        <v>1</v>
      </c>
      <c r="I67" s="53">
        <v>364013853</v>
      </c>
      <c r="J67" s="53" t="s">
        <v>129</v>
      </c>
      <c r="K67" s="40">
        <v>4000000</v>
      </c>
      <c r="L67" s="3">
        <v>42644</v>
      </c>
      <c r="M67" s="4">
        <v>43040</v>
      </c>
      <c r="N67" s="53" t="s">
        <v>33</v>
      </c>
      <c r="O67" s="53" t="s">
        <v>34</v>
      </c>
    </row>
    <row r="68" spans="1:15" s="1" customFormat="1">
      <c r="A68" s="61" t="s">
        <v>51</v>
      </c>
      <c r="B68" s="61"/>
      <c r="C68" s="61"/>
      <c r="D68" s="61"/>
      <c r="E68" s="61"/>
      <c r="F68" s="61"/>
      <c r="G68" s="61"/>
      <c r="H68" s="61"/>
      <c r="I68" s="61"/>
      <c r="J68" s="61"/>
      <c r="K68" s="61"/>
      <c r="L68" s="61"/>
      <c r="M68" s="61"/>
      <c r="N68" s="61"/>
      <c r="O68" s="61"/>
    </row>
    <row r="69" spans="1:15" s="1" customFormat="1" ht="45">
      <c r="A69" s="54">
        <v>42</v>
      </c>
      <c r="B69" s="53" t="s">
        <v>87</v>
      </c>
      <c r="C69" s="53" t="s">
        <v>144</v>
      </c>
      <c r="D69" s="53" t="s">
        <v>38</v>
      </c>
      <c r="E69" s="53" t="s">
        <v>88</v>
      </c>
      <c r="F69" s="55" t="s">
        <v>89</v>
      </c>
      <c r="G69" s="53" t="s">
        <v>90</v>
      </c>
      <c r="H69" s="53">
        <v>425.3</v>
      </c>
      <c r="I69" s="5">
        <v>36413</v>
      </c>
      <c r="J69" s="53" t="s">
        <v>93</v>
      </c>
      <c r="K69" s="40">
        <v>2706396.55</v>
      </c>
      <c r="L69" s="3">
        <v>42675</v>
      </c>
      <c r="M69" s="4">
        <v>43009</v>
      </c>
      <c r="N69" s="53" t="s">
        <v>33</v>
      </c>
      <c r="O69" s="53" t="s">
        <v>34</v>
      </c>
    </row>
    <row r="70" spans="1:15" s="2" customFormat="1" ht="60" customHeight="1">
      <c r="A70" s="54">
        <v>43</v>
      </c>
      <c r="B70" s="54" t="s">
        <v>113</v>
      </c>
      <c r="C70" s="54" t="s">
        <v>114</v>
      </c>
      <c r="D70" s="53" t="s">
        <v>32</v>
      </c>
      <c r="E70" s="53" t="s">
        <v>115</v>
      </c>
      <c r="F70" s="53">
        <v>384</v>
      </c>
      <c r="G70" s="53" t="s">
        <v>116</v>
      </c>
      <c r="H70" s="5">
        <v>1000000</v>
      </c>
      <c r="I70" s="53">
        <v>36401000000</v>
      </c>
      <c r="J70" s="53" t="s">
        <v>77</v>
      </c>
      <c r="K70" s="40">
        <v>150000000</v>
      </c>
      <c r="L70" s="3">
        <v>42675</v>
      </c>
      <c r="M70" s="3">
        <v>43040</v>
      </c>
      <c r="N70" s="54" t="s">
        <v>33</v>
      </c>
      <c r="O70" s="54" t="s">
        <v>34</v>
      </c>
    </row>
    <row r="71" spans="1:15" s="2" customFormat="1" ht="60" customHeight="1">
      <c r="A71" s="58">
        <v>44</v>
      </c>
      <c r="B71" s="54" t="s">
        <v>113</v>
      </c>
      <c r="C71" s="54" t="s">
        <v>114</v>
      </c>
      <c r="D71" s="53" t="s">
        <v>32</v>
      </c>
      <c r="E71" s="53" t="s">
        <v>115</v>
      </c>
      <c r="F71" s="53">
        <v>384</v>
      </c>
      <c r="G71" s="53" t="s">
        <v>116</v>
      </c>
      <c r="H71" s="5">
        <v>1600000</v>
      </c>
      <c r="I71" s="53">
        <v>36401000000</v>
      </c>
      <c r="J71" s="53" t="s">
        <v>77</v>
      </c>
      <c r="K71" s="40">
        <v>240000000</v>
      </c>
      <c r="L71" s="3">
        <v>42675</v>
      </c>
      <c r="M71" s="3">
        <v>43040</v>
      </c>
      <c r="N71" s="54" t="s">
        <v>33</v>
      </c>
      <c r="O71" s="54" t="s">
        <v>34</v>
      </c>
    </row>
    <row r="72" spans="1:15" s="2" customFormat="1">
      <c r="A72" s="62" t="s">
        <v>52</v>
      </c>
      <c r="B72" s="62"/>
      <c r="C72" s="62"/>
      <c r="D72" s="62"/>
      <c r="E72" s="62"/>
      <c r="F72" s="62"/>
      <c r="G72" s="62"/>
      <c r="H72" s="62"/>
      <c r="I72" s="62"/>
      <c r="J72" s="62"/>
      <c r="K72" s="62"/>
      <c r="L72" s="62"/>
      <c r="M72" s="62"/>
      <c r="N72" s="62"/>
      <c r="O72" s="62"/>
    </row>
    <row r="73" spans="1:15" s="2" customFormat="1" ht="60.75" customHeight="1">
      <c r="A73" s="54">
        <v>45</v>
      </c>
      <c r="B73" s="54" t="s">
        <v>113</v>
      </c>
      <c r="C73" s="54" t="s">
        <v>114</v>
      </c>
      <c r="D73" s="53" t="s">
        <v>32</v>
      </c>
      <c r="E73" s="53" t="s">
        <v>115</v>
      </c>
      <c r="F73" s="53">
        <v>384</v>
      </c>
      <c r="G73" s="53" t="s">
        <v>116</v>
      </c>
      <c r="H73" s="5">
        <v>110000</v>
      </c>
      <c r="I73" s="53">
        <v>36401000000</v>
      </c>
      <c r="J73" s="53" t="s">
        <v>77</v>
      </c>
      <c r="K73" s="40">
        <v>16500000</v>
      </c>
      <c r="L73" s="4">
        <v>42705</v>
      </c>
      <c r="M73" s="4">
        <v>43070</v>
      </c>
      <c r="N73" s="53" t="s">
        <v>33</v>
      </c>
      <c r="O73" s="53" t="s">
        <v>34</v>
      </c>
    </row>
    <row r="74" spans="1:15" s="2" customFormat="1" ht="63" customHeight="1">
      <c r="A74" s="54">
        <v>46</v>
      </c>
      <c r="B74" s="54" t="s">
        <v>113</v>
      </c>
      <c r="C74" s="54" t="s">
        <v>114</v>
      </c>
      <c r="D74" s="53" t="s">
        <v>32</v>
      </c>
      <c r="E74" s="53" t="s">
        <v>115</v>
      </c>
      <c r="F74" s="53">
        <v>384</v>
      </c>
      <c r="G74" s="53" t="s">
        <v>116</v>
      </c>
      <c r="H74" s="5">
        <v>110000</v>
      </c>
      <c r="I74" s="53">
        <v>36401000000</v>
      </c>
      <c r="J74" s="53" t="s">
        <v>77</v>
      </c>
      <c r="K74" s="40">
        <v>16500000</v>
      </c>
      <c r="L74" s="4">
        <v>42705</v>
      </c>
      <c r="M74" s="4">
        <v>43070</v>
      </c>
      <c r="N74" s="53" t="s">
        <v>33</v>
      </c>
      <c r="O74" s="53" t="s">
        <v>34</v>
      </c>
    </row>
    <row r="75" spans="1:15" s="2" customFormat="1" ht="60" customHeight="1">
      <c r="A75" s="54">
        <v>47</v>
      </c>
      <c r="B75" s="54" t="s">
        <v>113</v>
      </c>
      <c r="C75" s="54" t="s">
        <v>114</v>
      </c>
      <c r="D75" s="53" t="s">
        <v>32</v>
      </c>
      <c r="E75" s="53" t="s">
        <v>115</v>
      </c>
      <c r="F75" s="53">
        <v>384</v>
      </c>
      <c r="G75" s="53" t="s">
        <v>116</v>
      </c>
      <c r="H75" s="5">
        <v>50000</v>
      </c>
      <c r="I75" s="53">
        <v>36401000000</v>
      </c>
      <c r="J75" s="53" t="s">
        <v>77</v>
      </c>
      <c r="K75" s="40">
        <v>7500000</v>
      </c>
      <c r="L75" s="4">
        <v>42705</v>
      </c>
      <c r="M75" s="4">
        <v>43070</v>
      </c>
      <c r="N75" s="53" t="s">
        <v>33</v>
      </c>
      <c r="O75" s="53" t="s">
        <v>34</v>
      </c>
    </row>
    <row r="76" spans="1:15" s="2" customFormat="1" ht="60.75" customHeight="1">
      <c r="A76" s="54">
        <v>48</v>
      </c>
      <c r="B76" s="54" t="s">
        <v>113</v>
      </c>
      <c r="C76" s="54" t="s">
        <v>114</v>
      </c>
      <c r="D76" s="53" t="s">
        <v>32</v>
      </c>
      <c r="E76" s="53" t="s">
        <v>115</v>
      </c>
      <c r="F76" s="53">
        <v>384</v>
      </c>
      <c r="G76" s="53" t="s">
        <v>116</v>
      </c>
      <c r="H76" s="5">
        <v>1000000</v>
      </c>
      <c r="I76" s="53">
        <v>36401000000</v>
      </c>
      <c r="J76" s="53" t="s">
        <v>77</v>
      </c>
      <c r="K76" s="40">
        <v>150000000</v>
      </c>
      <c r="L76" s="4">
        <v>42705</v>
      </c>
      <c r="M76" s="4">
        <v>43070</v>
      </c>
      <c r="N76" s="53" t="s">
        <v>33</v>
      </c>
      <c r="O76" s="53" t="s">
        <v>34</v>
      </c>
    </row>
    <row r="77" spans="1:15" s="1" customFormat="1">
      <c r="A77" s="6"/>
      <c r="B77" s="7"/>
      <c r="C77" s="7"/>
      <c r="D77" s="7"/>
      <c r="F77" s="8"/>
      <c r="G77" s="8"/>
      <c r="H77" s="6"/>
      <c r="I77" s="7"/>
      <c r="J77" s="9"/>
      <c r="L77" s="2"/>
      <c r="M77" s="28"/>
    </row>
    <row r="78" spans="1:15" s="1" customFormat="1">
      <c r="A78" s="6"/>
      <c r="B78" s="7"/>
      <c r="C78" s="7"/>
      <c r="D78" s="7"/>
      <c r="F78" s="8"/>
      <c r="G78" s="8"/>
      <c r="H78" s="6"/>
      <c r="I78" s="7"/>
      <c r="J78" s="9"/>
      <c r="L78" s="2"/>
      <c r="M78" s="28"/>
    </row>
    <row r="79" spans="1:15" s="1" customFormat="1">
      <c r="A79" s="6"/>
      <c r="B79" s="7"/>
      <c r="C79" s="7"/>
      <c r="D79" s="7"/>
      <c r="F79" s="8"/>
      <c r="G79" s="8"/>
      <c r="H79" s="6"/>
      <c r="I79" s="7"/>
      <c r="J79" s="9"/>
      <c r="K79" s="37"/>
      <c r="L79" s="2"/>
      <c r="M79" s="28"/>
    </row>
    <row r="80" spans="1:15" s="1" customFormat="1">
      <c r="A80" s="6"/>
      <c r="B80" s="7"/>
      <c r="C80" s="7"/>
      <c r="D80" s="7"/>
      <c r="F80" s="8"/>
      <c r="G80" s="8"/>
      <c r="H80" s="6"/>
      <c r="I80" s="7"/>
      <c r="J80" s="9"/>
      <c r="K80" s="37"/>
      <c r="L80" s="2"/>
      <c r="M80" s="28"/>
    </row>
    <row r="81" spans="1:13" s="1" customFormat="1">
      <c r="A81" s="6"/>
      <c r="B81" s="7"/>
      <c r="C81" s="7"/>
      <c r="D81" s="7"/>
      <c r="F81" s="8"/>
      <c r="G81" s="8"/>
      <c r="H81" s="6"/>
      <c r="I81" s="7"/>
      <c r="J81" s="9"/>
      <c r="K81" s="37"/>
      <c r="L81" s="2"/>
      <c r="M81" s="28"/>
    </row>
    <row r="82" spans="1:13" s="1" customFormat="1">
      <c r="A82" s="6"/>
      <c r="B82" s="7"/>
      <c r="C82" s="7"/>
      <c r="D82" s="7"/>
      <c r="F82" s="8"/>
      <c r="G82" s="8"/>
      <c r="H82" s="6"/>
      <c r="I82" s="7"/>
      <c r="J82" s="9"/>
      <c r="K82" s="37"/>
      <c r="L82" s="2"/>
      <c r="M82" s="28"/>
    </row>
    <row r="83" spans="1:13" s="1" customFormat="1">
      <c r="A83" s="6"/>
      <c r="B83" s="7"/>
      <c r="C83" s="7"/>
      <c r="D83" s="7"/>
      <c r="F83" s="8"/>
      <c r="G83" s="8"/>
      <c r="H83" s="6"/>
      <c r="I83" s="7"/>
      <c r="J83" s="9"/>
      <c r="K83" s="37"/>
      <c r="L83" s="2"/>
      <c r="M83" s="28"/>
    </row>
    <row r="84" spans="1:13" s="1" customFormat="1">
      <c r="A84" s="6"/>
      <c r="B84" s="7"/>
      <c r="C84" s="7"/>
      <c r="D84" s="7"/>
      <c r="F84" s="8"/>
      <c r="G84" s="8"/>
      <c r="H84" s="6"/>
      <c r="I84" s="7"/>
      <c r="J84" s="9"/>
      <c r="L84" s="2"/>
      <c r="M84" s="28"/>
    </row>
    <row r="85" spans="1:13" s="1" customFormat="1">
      <c r="A85" s="6"/>
      <c r="B85" s="46" t="s">
        <v>150</v>
      </c>
      <c r="C85" s="46"/>
      <c r="D85" s="46"/>
      <c r="F85" s="8"/>
      <c r="G85" s="8"/>
      <c r="H85" s="6"/>
      <c r="I85" s="7"/>
      <c r="J85" s="9"/>
      <c r="K85" s="37"/>
      <c r="L85" s="2"/>
      <c r="M85" s="57"/>
    </row>
    <row r="86" spans="1:13" s="1" customFormat="1">
      <c r="A86" s="6"/>
      <c r="B86" s="7"/>
      <c r="C86" s="7"/>
      <c r="D86" s="7"/>
      <c r="F86" s="8"/>
      <c r="G86" s="8"/>
      <c r="H86" s="6"/>
      <c r="I86" s="7"/>
      <c r="J86" s="9"/>
      <c r="L86" s="2"/>
      <c r="M86" s="28"/>
    </row>
    <row r="87" spans="1:13" s="1" customFormat="1" ht="31.5">
      <c r="A87" s="6"/>
      <c r="B87" s="7"/>
      <c r="C87" s="7"/>
      <c r="D87" s="7"/>
      <c r="F87" s="8"/>
      <c r="G87" s="8"/>
      <c r="H87" s="6"/>
      <c r="I87" s="7"/>
      <c r="J87" s="9"/>
      <c r="K87" s="37"/>
      <c r="L87" s="2"/>
      <c r="M87" s="52"/>
    </row>
  </sheetData>
  <autoFilter ref="A20:O78"/>
  <customSheetViews>
    <customSheetView guid="{39517F40-2AF1-49F4-96F9-2468F10D4E45}" scale="85" showPageBreaks="1" fitToPage="1" hiddenRows="1">
      <pane xSplit="1" ySplit="19" topLeftCell="B95" activePane="bottomRight" state="frozen"/>
      <selection pane="bottomRight" activeCell="C98" sqref="C98"/>
      <pageMargins left="0.31496062992125984" right="0.31496062992125984" top="0.35433070866141736" bottom="0.35433070866141736" header="0.31496062992125984" footer="0.31496062992125984"/>
      <pageSetup paperSize="9" scale="57" fitToHeight="0" orientation="landscape" r:id="rId1"/>
    </customSheetView>
    <customSheetView guid="{CC220046-4AA5-4296-A4F1-13F7CCCA15D7}" scale="85" fitToPage="1">
      <pane xSplit="1" ySplit="31" topLeftCell="B55" activePane="bottomRight" state="frozen"/>
      <selection pane="bottomRight" activeCell="D18" sqref="D18:D19"/>
      <pageMargins left="0.31496062992125984" right="0.31496062992125984" top="0.35433070866141736" bottom="0.35433070866141736" header="0.31496062992125984" footer="0.31496062992125984"/>
      <pageSetup paperSize="256" scale="57" fitToHeight="0" orientation="landscape" r:id="rId2"/>
    </customSheetView>
    <customSheetView guid="{15EC13F9-3954-402E-9615-170F49599A0D}" scale="85" fitToPage="1">
      <pane xSplit="1" ySplit="19" topLeftCell="B47" activePane="bottomRight" state="frozen"/>
      <selection pane="bottomRight" activeCell="E14" sqref="E14:K14"/>
      <pageMargins left="0.31496062992125984" right="0.31496062992125984" top="0.35433070866141736" bottom="0.35433070866141736" header="0.31496062992125984" footer="0.31496062992125984"/>
      <pageSetup paperSize="256" scale="57" fitToHeight="0" orientation="landscape" r:id="rId3"/>
    </customSheetView>
    <customSheetView guid="{2491A07A-E2FE-4F26-90A4-8AC67869991B}" scale="85" showPageBreaks="1" fitToPage="1">
      <pane xSplit="1" ySplit="19" topLeftCell="B32" activePane="bottomRight" state="frozen"/>
      <selection pane="bottomRight" activeCell="C39" sqref="C39"/>
      <pageMargins left="0.31496062992125984" right="0.31496062992125984" top="0.35433070866141736" bottom="0.35433070866141736" header="0.31496062992125984" footer="0.31496062992125984"/>
      <pageSetup paperSize="256" scale="57" fitToHeight="0" orientation="landscape" r:id="rId4"/>
    </customSheetView>
    <customSheetView guid="{D5B4A071-9430-4BA5-A770-68DFFD853119}" scale="85" fitToPage="1" hiddenRows="1">
      <pane xSplit="1" ySplit="19" topLeftCell="B23" activePane="bottomRight" state="frozen"/>
      <selection pane="bottomRight" activeCell="F32" sqref="F32"/>
      <pageMargins left="0.31496062992125984" right="0.31496062992125984" top="0.35433070866141736" bottom="0.35433070866141736" header="0.31496062992125984" footer="0.31496062992125984"/>
      <pageSetup paperSize="256" scale="57" fitToHeight="0" orientation="landscape" r:id="rId5"/>
    </customSheetView>
  </customSheetViews>
  <mergeCells count="42">
    <mergeCell ref="A58:O58"/>
    <mergeCell ref="A64:O64"/>
    <mergeCell ref="A68:O68"/>
    <mergeCell ref="A72:O72"/>
    <mergeCell ref="A38:O38"/>
    <mergeCell ref="A45:O45"/>
    <mergeCell ref="A48:O48"/>
    <mergeCell ref="A49:O49"/>
    <mergeCell ref="A54:O54"/>
    <mergeCell ref="A5:O5"/>
    <mergeCell ref="A6:O6"/>
    <mergeCell ref="A7:O7"/>
    <mergeCell ref="A17:A19"/>
    <mergeCell ref="B17:B19"/>
    <mergeCell ref="C17:C19"/>
    <mergeCell ref="D18:D19"/>
    <mergeCell ref="E18:E19"/>
    <mergeCell ref="D17:M17"/>
    <mergeCell ref="L18:M18"/>
    <mergeCell ref="B14:D14"/>
    <mergeCell ref="B15:D15"/>
    <mergeCell ref="E9:K9"/>
    <mergeCell ref="E10:K10"/>
    <mergeCell ref="E11:K11"/>
    <mergeCell ref="E12:K12"/>
    <mergeCell ref="E13:K13"/>
    <mergeCell ref="B9:D9"/>
    <mergeCell ref="B10:D10"/>
    <mergeCell ref="B11:D11"/>
    <mergeCell ref="B12:D12"/>
    <mergeCell ref="B13:D13"/>
    <mergeCell ref="E14:K14"/>
    <mergeCell ref="E15:K15"/>
    <mergeCell ref="F18:G18"/>
    <mergeCell ref="H18:H19"/>
    <mergeCell ref="I18:J18"/>
    <mergeCell ref="K18:K19"/>
    <mergeCell ref="A21:O21"/>
    <mergeCell ref="A29:O29"/>
    <mergeCell ref="A31:O31"/>
    <mergeCell ref="O17:O18"/>
    <mergeCell ref="N17:N19"/>
  </mergeCells>
  <hyperlinks>
    <hyperlink ref="E12" r:id="rId6"/>
  </hyperlinks>
  <pageMargins left="0.31496062992125984" right="0.31496062992125984" top="0.35433070866141736" bottom="0.35433070866141736" header="0.31496062992125984" footer="0.31496062992125984"/>
  <pageSetup paperSize="256" scale="57"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zoomScale="70" zoomScaleNormal="70" workbookViewId="0">
      <selection activeCell="F15" sqref="F15"/>
    </sheetView>
  </sheetViews>
  <sheetFormatPr defaultRowHeight="15"/>
  <cols>
    <col min="1" max="1" width="8.7109375" style="6" customWidth="1"/>
    <col min="2" max="2" width="9.140625" style="7"/>
    <col min="3" max="3" width="24.140625" style="7" customWidth="1"/>
    <col min="4" max="4" width="33.85546875" style="7" customWidth="1"/>
    <col min="5" max="5" width="27.5703125" style="1" customWidth="1"/>
    <col min="6" max="7" width="9.140625" style="8"/>
    <col min="8" max="8" width="12.85546875" style="6" customWidth="1"/>
    <col min="9" max="9" width="15.85546875" style="7" customWidth="1"/>
    <col min="10" max="10" width="19.7109375" style="9" customWidth="1"/>
    <col min="11" max="11" width="19" style="1" customWidth="1"/>
    <col min="12" max="12" width="14.42578125" style="2" customWidth="1"/>
    <col min="13" max="13" width="19" style="28" customWidth="1"/>
    <col min="14" max="14" width="11.140625" style="1" customWidth="1"/>
    <col min="15" max="15" width="11.85546875" style="1" customWidth="1"/>
    <col min="16" max="16" width="9.5703125" bestFit="1" customWidth="1"/>
    <col min="17" max="17" width="13" bestFit="1" customWidth="1"/>
    <col min="18" max="18" width="15.7109375" bestFit="1" customWidth="1"/>
    <col min="19" max="19" width="17.28515625" customWidth="1"/>
    <col min="20" max="20" width="13" bestFit="1" customWidth="1"/>
  </cols>
  <sheetData>
    <row r="1" spans="1:20" s="1" customFormat="1" ht="15.75">
      <c r="A1" s="6"/>
      <c r="B1" s="7"/>
      <c r="C1" s="7"/>
      <c r="D1" s="7"/>
      <c r="F1" s="8"/>
      <c r="G1" s="8"/>
      <c r="H1" s="6"/>
      <c r="I1" s="7"/>
      <c r="J1" s="9"/>
      <c r="L1" s="2"/>
      <c r="M1" s="10"/>
      <c r="N1" s="11"/>
      <c r="O1" s="12"/>
    </row>
    <row r="2" spans="1:20" s="1" customFormat="1" ht="15.75">
      <c r="A2" s="6"/>
      <c r="B2" s="7"/>
      <c r="C2" s="7"/>
      <c r="D2" s="7"/>
      <c r="F2" s="8"/>
      <c r="G2" s="8"/>
      <c r="H2" s="6"/>
      <c r="I2" s="7"/>
      <c r="J2" s="9"/>
      <c r="L2" s="2"/>
      <c r="M2" s="10"/>
      <c r="N2" s="11"/>
      <c r="O2" s="12"/>
    </row>
    <row r="3" spans="1:20" s="1" customFormat="1">
      <c r="A3" s="6"/>
      <c r="B3" s="7"/>
      <c r="C3" s="7"/>
      <c r="D3" s="7"/>
      <c r="F3" s="8"/>
      <c r="G3" s="8"/>
      <c r="H3" s="6"/>
      <c r="I3" s="7"/>
      <c r="J3" s="9"/>
      <c r="L3" s="2"/>
      <c r="M3" s="10"/>
      <c r="N3" s="13"/>
    </row>
    <row r="4" spans="1:20" s="1" customFormat="1" ht="188.25" customHeight="1">
      <c r="A4" s="68" t="s">
        <v>148</v>
      </c>
      <c r="B4" s="69"/>
      <c r="C4" s="69"/>
      <c r="D4" s="69"/>
      <c r="E4" s="69"/>
      <c r="F4" s="69"/>
      <c r="G4" s="69"/>
      <c r="H4" s="69"/>
      <c r="I4" s="69"/>
      <c r="J4" s="69"/>
      <c r="K4" s="69"/>
      <c r="L4" s="69"/>
      <c r="M4" s="69"/>
      <c r="N4" s="69"/>
      <c r="O4" s="70"/>
    </row>
    <row r="5" spans="1:20" s="1" customFormat="1" ht="15" customHeight="1">
      <c r="A5" s="61" t="s">
        <v>0</v>
      </c>
      <c r="B5" s="61" t="s">
        <v>57</v>
      </c>
      <c r="C5" s="61" t="s">
        <v>58</v>
      </c>
      <c r="D5" s="61" t="s">
        <v>3</v>
      </c>
      <c r="E5" s="61"/>
      <c r="F5" s="61"/>
      <c r="G5" s="61"/>
      <c r="H5" s="61"/>
      <c r="I5" s="61"/>
      <c r="J5" s="61"/>
      <c r="K5" s="61"/>
      <c r="L5" s="61"/>
      <c r="M5" s="61"/>
      <c r="N5" s="61" t="s">
        <v>14</v>
      </c>
      <c r="O5" s="61" t="s">
        <v>15</v>
      </c>
      <c r="R5" s="37"/>
      <c r="S5" s="37"/>
      <c r="T5" s="37"/>
    </row>
    <row r="6" spans="1:20" s="1" customFormat="1" ht="28.5" customHeight="1">
      <c r="A6" s="61"/>
      <c r="B6" s="61"/>
      <c r="C6" s="61"/>
      <c r="D6" s="65" t="s">
        <v>1</v>
      </c>
      <c r="E6" s="61" t="s">
        <v>2</v>
      </c>
      <c r="F6" s="61" t="s">
        <v>4</v>
      </c>
      <c r="G6" s="61"/>
      <c r="H6" s="61" t="s">
        <v>7</v>
      </c>
      <c r="I6" s="61" t="s">
        <v>8</v>
      </c>
      <c r="J6" s="61"/>
      <c r="K6" s="61" t="s">
        <v>10</v>
      </c>
      <c r="L6" s="61" t="s">
        <v>11</v>
      </c>
      <c r="M6" s="61"/>
      <c r="N6" s="61"/>
      <c r="O6" s="61"/>
    </row>
    <row r="7" spans="1:20" s="1" customFormat="1" ht="105">
      <c r="A7" s="61"/>
      <c r="B7" s="61"/>
      <c r="C7" s="61"/>
      <c r="D7" s="66"/>
      <c r="E7" s="61"/>
      <c r="F7" s="42" t="s">
        <v>5</v>
      </c>
      <c r="G7" s="42" t="s">
        <v>6</v>
      </c>
      <c r="H7" s="61"/>
      <c r="I7" s="42" t="s">
        <v>9</v>
      </c>
      <c r="J7" s="42" t="s">
        <v>6</v>
      </c>
      <c r="K7" s="61"/>
      <c r="L7" s="43" t="s">
        <v>12</v>
      </c>
      <c r="M7" s="42" t="s">
        <v>13</v>
      </c>
      <c r="N7" s="61"/>
      <c r="O7" s="42" t="s">
        <v>16</v>
      </c>
    </row>
    <row r="8" spans="1:20" s="1" customFormat="1">
      <c r="A8" s="42">
        <v>1</v>
      </c>
      <c r="B8" s="42">
        <v>2</v>
      </c>
      <c r="C8" s="42">
        <v>3</v>
      </c>
      <c r="D8" s="44">
        <v>4</v>
      </c>
      <c r="E8" s="42">
        <v>5</v>
      </c>
      <c r="F8" s="42">
        <v>6</v>
      </c>
      <c r="G8" s="42">
        <v>7</v>
      </c>
      <c r="H8" s="42">
        <v>8</v>
      </c>
      <c r="I8" s="42">
        <v>9</v>
      </c>
      <c r="J8" s="42">
        <v>10</v>
      </c>
      <c r="K8" s="23">
        <v>11</v>
      </c>
      <c r="L8" s="43">
        <v>12</v>
      </c>
      <c r="M8" s="42">
        <v>13</v>
      </c>
      <c r="N8" s="42">
        <v>14</v>
      </c>
      <c r="O8" s="42">
        <v>15</v>
      </c>
    </row>
    <row r="9" spans="1:20" s="1" customFormat="1">
      <c r="A9" s="61" t="s">
        <v>41</v>
      </c>
      <c r="B9" s="61"/>
      <c r="C9" s="61"/>
      <c r="D9" s="61"/>
      <c r="E9" s="61"/>
      <c r="F9" s="61"/>
      <c r="G9" s="61"/>
      <c r="H9" s="61"/>
      <c r="I9" s="61"/>
      <c r="J9" s="61"/>
      <c r="K9" s="61"/>
      <c r="L9" s="61"/>
      <c r="M9" s="61"/>
      <c r="N9" s="61"/>
      <c r="O9" s="61"/>
    </row>
    <row r="10" spans="1:20" s="2" customFormat="1" ht="45">
      <c r="A10" s="43">
        <v>3</v>
      </c>
      <c r="B10" s="43" t="s">
        <v>78</v>
      </c>
      <c r="C10" s="43" t="s">
        <v>78</v>
      </c>
      <c r="D10" s="43" t="s">
        <v>60</v>
      </c>
      <c r="E10" s="42" t="s">
        <v>80</v>
      </c>
      <c r="F10" s="42">
        <v>846</v>
      </c>
      <c r="G10" s="42" t="s">
        <v>76</v>
      </c>
      <c r="H10" s="5">
        <v>1</v>
      </c>
      <c r="I10" s="42">
        <v>36401</v>
      </c>
      <c r="J10" s="42" t="s">
        <v>77</v>
      </c>
      <c r="K10" s="40">
        <f>1877700*1.18</f>
        <v>2215686</v>
      </c>
      <c r="L10" s="3">
        <v>42370</v>
      </c>
      <c r="M10" s="3">
        <v>42736</v>
      </c>
      <c r="N10" s="43" t="s">
        <v>35</v>
      </c>
      <c r="O10" s="43" t="s">
        <v>36</v>
      </c>
    </row>
    <row r="11" spans="1:20" s="2" customFormat="1" ht="30">
      <c r="A11" s="43">
        <v>5</v>
      </c>
      <c r="B11" s="43" t="s">
        <v>125</v>
      </c>
      <c r="C11" s="24" t="s">
        <v>126</v>
      </c>
      <c r="D11" s="43" t="s">
        <v>64</v>
      </c>
      <c r="E11" s="42" t="s">
        <v>127</v>
      </c>
      <c r="F11" s="42">
        <v>876</v>
      </c>
      <c r="G11" s="42" t="s">
        <v>128</v>
      </c>
      <c r="H11" s="42">
        <v>1</v>
      </c>
      <c r="I11" s="42">
        <v>364013853</v>
      </c>
      <c r="J11" s="42" t="s">
        <v>129</v>
      </c>
      <c r="K11" s="40">
        <v>881600</v>
      </c>
      <c r="L11" s="3">
        <v>42370</v>
      </c>
      <c r="M11" s="3">
        <v>42736</v>
      </c>
      <c r="N11" s="43" t="s">
        <v>35</v>
      </c>
      <c r="O11" s="43" t="s">
        <v>36</v>
      </c>
    </row>
    <row r="12" spans="1:20" s="2" customFormat="1" ht="45">
      <c r="A12" s="43">
        <v>6</v>
      </c>
      <c r="B12" s="43" t="s">
        <v>85</v>
      </c>
      <c r="C12" s="43" t="s">
        <v>85</v>
      </c>
      <c r="D12" s="43" t="s">
        <v>66</v>
      </c>
      <c r="E12" s="42" t="s">
        <v>86</v>
      </c>
      <c r="F12" s="42">
        <v>846</v>
      </c>
      <c r="G12" s="42" t="s">
        <v>76</v>
      </c>
      <c r="H12" s="5">
        <v>1</v>
      </c>
      <c r="I12" s="42">
        <v>36401</v>
      </c>
      <c r="J12" s="42" t="s">
        <v>77</v>
      </c>
      <c r="K12" s="40">
        <f>1118700*1.18</f>
        <v>1320066</v>
      </c>
      <c r="L12" s="3">
        <v>42370</v>
      </c>
      <c r="M12" s="3">
        <v>42736</v>
      </c>
      <c r="N12" s="43" t="s">
        <v>37</v>
      </c>
      <c r="O12" s="43" t="s">
        <v>36</v>
      </c>
    </row>
    <row r="13" spans="1:20" s="2" customFormat="1">
      <c r="A13" s="62" t="s">
        <v>42</v>
      </c>
      <c r="B13" s="62"/>
      <c r="C13" s="62"/>
      <c r="D13" s="62"/>
      <c r="E13" s="62"/>
      <c r="F13" s="62"/>
      <c r="G13" s="62"/>
      <c r="H13" s="62"/>
      <c r="I13" s="62"/>
      <c r="J13" s="62"/>
      <c r="K13" s="62"/>
      <c r="L13" s="62"/>
      <c r="M13" s="62"/>
      <c r="N13" s="62"/>
      <c r="O13" s="62"/>
    </row>
    <row r="14" spans="1:20" s="2" customFormat="1">
      <c r="A14" s="62" t="s">
        <v>43</v>
      </c>
      <c r="B14" s="62"/>
      <c r="C14" s="62"/>
      <c r="D14" s="62"/>
      <c r="E14" s="62"/>
      <c r="F14" s="62"/>
      <c r="G14" s="62"/>
      <c r="H14" s="62"/>
      <c r="I14" s="62"/>
      <c r="J14" s="62"/>
      <c r="K14" s="62"/>
      <c r="L14" s="62"/>
      <c r="M14" s="62"/>
      <c r="N14" s="62"/>
      <c r="O14" s="62"/>
    </row>
    <row r="15" spans="1:20" s="2" customFormat="1" ht="375">
      <c r="A15" s="43">
        <v>15</v>
      </c>
      <c r="B15" s="43" t="s">
        <v>94</v>
      </c>
      <c r="C15" s="43" t="s">
        <v>139</v>
      </c>
      <c r="D15" s="42" t="s">
        <v>67</v>
      </c>
      <c r="E15" s="29" t="s">
        <v>95</v>
      </c>
      <c r="F15" s="43">
        <v>792</v>
      </c>
      <c r="G15" s="43" t="s">
        <v>96</v>
      </c>
      <c r="H15" s="43">
        <v>375</v>
      </c>
      <c r="I15" s="43">
        <v>36</v>
      </c>
      <c r="J15" s="43" t="s">
        <v>97</v>
      </c>
      <c r="K15" s="40">
        <v>675000</v>
      </c>
      <c r="L15" s="4">
        <v>42430</v>
      </c>
      <c r="M15" s="4">
        <v>42705</v>
      </c>
      <c r="N15" s="42" t="s">
        <v>37</v>
      </c>
      <c r="O15" s="42" t="s">
        <v>36</v>
      </c>
    </row>
    <row r="16" spans="1:20" s="2" customFormat="1">
      <c r="A16" s="62" t="s">
        <v>44</v>
      </c>
      <c r="B16" s="62"/>
      <c r="C16" s="62"/>
      <c r="D16" s="62"/>
      <c r="E16" s="62"/>
      <c r="F16" s="62"/>
      <c r="G16" s="62"/>
      <c r="H16" s="62"/>
      <c r="I16" s="62"/>
      <c r="J16" s="62"/>
      <c r="K16" s="62"/>
      <c r="L16" s="62"/>
      <c r="M16" s="62"/>
      <c r="N16" s="62"/>
      <c r="O16" s="62"/>
    </row>
    <row r="17" spans="1:17" s="1" customFormat="1" ht="60">
      <c r="A17" s="43">
        <v>17</v>
      </c>
      <c r="B17" s="42" t="s">
        <v>101</v>
      </c>
      <c r="C17" s="42" t="s">
        <v>141</v>
      </c>
      <c r="D17" s="42" t="s">
        <v>30</v>
      </c>
      <c r="E17" s="42" t="s">
        <v>102</v>
      </c>
      <c r="F17" s="42">
        <v>876</v>
      </c>
      <c r="G17" s="42" t="s">
        <v>103</v>
      </c>
      <c r="H17" s="42">
        <v>1</v>
      </c>
      <c r="I17" s="5">
        <v>36</v>
      </c>
      <c r="J17" s="42" t="s">
        <v>104</v>
      </c>
      <c r="K17" s="40">
        <v>2020790</v>
      </c>
      <c r="L17" s="3">
        <v>42461</v>
      </c>
      <c r="M17" s="4">
        <v>42705</v>
      </c>
      <c r="N17" s="42" t="s">
        <v>35</v>
      </c>
      <c r="O17" s="42" t="s">
        <v>34</v>
      </c>
      <c r="P17" s="38"/>
    </row>
    <row r="18" spans="1:17" s="1" customFormat="1">
      <c r="A18" s="61" t="s">
        <v>45</v>
      </c>
      <c r="B18" s="61"/>
      <c r="C18" s="61"/>
      <c r="D18" s="61"/>
      <c r="E18" s="61"/>
      <c r="F18" s="61"/>
      <c r="G18" s="61"/>
      <c r="H18" s="61"/>
      <c r="I18" s="61"/>
      <c r="J18" s="61"/>
      <c r="K18" s="61"/>
      <c r="L18" s="61"/>
      <c r="M18" s="61"/>
      <c r="N18" s="61"/>
      <c r="O18" s="61"/>
    </row>
    <row r="19" spans="1:17" s="1" customFormat="1">
      <c r="A19" s="61" t="s">
        <v>46</v>
      </c>
      <c r="B19" s="61"/>
      <c r="C19" s="61"/>
      <c r="D19" s="61"/>
      <c r="E19" s="61"/>
      <c r="F19" s="61"/>
      <c r="G19" s="61"/>
      <c r="H19" s="61"/>
      <c r="I19" s="61"/>
      <c r="J19" s="61"/>
      <c r="K19" s="61"/>
      <c r="L19" s="61"/>
      <c r="M19" s="61"/>
      <c r="N19" s="61"/>
      <c r="O19" s="61"/>
    </row>
    <row r="20" spans="1:17" s="1" customFormat="1">
      <c r="A20" s="61" t="s">
        <v>47</v>
      </c>
      <c r="B20" s="61"/>
      <c r="C20" s="61"/>
      <c r="D20" s="61"/>
      <c r="E20" s="61"/>
      <c r="F20" s="61"/>
      <c r="G20" s="61"/>
      <c r="H20" s="61"/>
      <c r="I20" s="61"/>
      <c r="J20" s="61"/>
      <c r="K20" s="61"/>
      <c r="L20" s="61"/>
      <c r="M20" s="61"/>
      <c r="N20" s="61"/>
      <c r="O20" s="61"/>
    </row>
    <row r="21" spans="1:17" s="1" customFormat="1">
      <c r="A21" s="61" t="s">
        <v>48</v>
      </c>
      <c r="B21" s="61"/>
      <c r="C21" s="61"/>
      <c r="D21" s="61"/>
      <c r="E21" s="61"/>
      <c r="F21" s="61"/>
      <c r="G21" s="61"/>
      <c r="H21" s="61"/>
      <c r="I21" s="61"/>
      <c r="J21" s="61"/>
      <c r="K21" s="61"/>
      <c r="L21" s="61"/>
      <c r="M21" s="61"/>
      <c r="N21" s="61"/>
      <c r="O21" s="61"/>
    </row>
    <row r="22" spans="1:17" s="1" customFormat="1" ht="15" customHeight="1">
      <c r="A22" s="61" t="s">
        <v>49</v>
      </c>
      <c r="B22" s="61"/>
      <c r="C22" s="61"/>
      <c r="D22" s="61"/>
      <c r="E22" s="61"/>
      <c r="F22" s="61"/>
      <c r="G22" s="61"/>
      <c r="H22" s="61"/>
      <c r="I22" s="61"/>
      <c r="J22" s="61"/>
      <c r="K22" s="61"/>
      <c r="L22" s="61"/>
      <c r="M22" s="61"/>
      <c r="N22" s="61"/>
      <c r="O22" s="61"/>
    </row>
    <row r="23" spans="1:17" s="2" customFormat="1" ht="30">
      <c r="A23" s="43">
        <v>35</v>
      </c>
      <c r="B23" s="43" t="s">
        <v>78</v>
      </c>
      <c r="C23" s="43" t="s">
        <v>78</v>
      </c>
      <c r="D23" s="42" t="s">
        <v>61</v>
      </c>
      <c r="E23" s="42" t="s">
        <v>83</v>
      </c>
      <c r="F23" s="42">
        <v>846</v>
      </c>
      <c r="G23" s="42" t="s">
        <v>76</v>
      </c>
      <c r="H23" s="5">
        <v>1</v>
      </c>
      <c r="I23" s="42">
        <v>45290</v>
      </c>
      <c r="J23" s="42" t="s">
        <v>84</v>
      </c>
      <c r="K23" s="40">
        <v>4583617.2</v>
      </c>
      <c r="L23" s="4">
        <v>42614</v>
      </c>
      <c r="M23" s="4">
        <v>42979</v>
      </c>
      <c r="N23" s="42" t="s">
        <v>33</v>
      </c>
      <c r="O23" s="42" t="s">
        <v>34</v>
      </c>
      <c r="Q23" s="36"/>
    </row>
    <row r="24" spans="1:17" s="1" customFormat="1">
      <c r="A24" s="61" t="s">
        <v>50</v>
      </c>
      <c r="B24" s="61"/>
      <c r="C24" s="61"/>
      <c r="D24" s="61"/>
      <c r="E24" s="61"/>
      <c r="F24" s="61"/>
      <c r="G24" s="61"/>
      <c r="H24" s="61"/>
      <c r="I24" s="61"/>
      <c r="J24" s="61"/>
      <c r="K24" s="61"/>
      <c r="L24" s="61"/>
      <c r="M24" s="61"/>
      <c r="N24" s="61"/>
      <c r="O24" s="61"/>
    </row>
    <row r="25" spans="1:17" s="1" customFormat="1">
      <c r="A25" s="61" t="s">
        <v>51</v>
      </c>
      <c r="B25" s="61"/>
      <c r="C25" s="61"/>
      <c r="D25" s="61"/>
      <c r="E25" s="61"/>
      <c r="F25" s="61"/>
      <c r="G25" s="61"/>
      <c r="H25" s="61"/>
      <c r="I25" s="61"/>
      <c r="J25" s="61"/>
      <c r="K25" s="61"/>
      <c r="L25" s="61"/>
      <c r="M25" s="61"/>
      <c r="N25" s="61"/>
      <c r="O25" s="61"/>
    </row>
    <row r="26" spans="1:17" s="2" customFormat="1">
      <c r="A26" s="62" t="s">
        <v>52</v>
      </c>
      <c r="B26" s="62"/>
      <c r="C26" s="62"/>
      <c r="D26" s="62"/>
      <c r="E26" s="62"/>
      <c r="F26" s="62"/>
      <c r="G26" s="62"/>
      <c r="H26" s="62"/>
      <c r="I26" s="62"/>
      <c r="J26" s="62"/>
      <c r="K26" s="62"/>
      <c r="L26" s="62"/>
      <c r="M26" s="62"/>
      <c r="N26" s="62"/>
      <c r="O26" s="62"/>
    </row>
    <row r="31" spans="1:17">
      <c r="K31" s="37"/>
    </row>
    <row r="32" spans="1:17">
      <c r="K32" s="37"/>
    </row>
    <row r="35" spans="1:15">
      <c r="A35" s="45"/>
      <c r="B35" s="46" t="s">
        <v>147</v>
      </c>
      <c r="C35" s="46"/>
      <c r="D35" s="46"/>
      <c r="E35"/>
      <c r="F35" s="47"/>
      <c r="G35" s="47"/>
      <c r="H35" s="45"/>
      <c r="I35" s="48"/>
      <c r="J35" s="49"/>
      <c r="K35"/>
      <c r="L35" s="50"/>
      <c r="M35" s="51"/>
      <c r="N35"/>
      <c r="O35"/>
    </row>
    <row r="52" spans="10:10">
      <c r="J52" s="59"/>
    </row>
    <row r="53" spans="10:10">
      <c r="J53" s="59"/>
    </row>
  </sheetData>
  <autoFilter ref="A8:O28"/>
  <mergeCells count="26">
    <mergeCell ref="A4:O4"/>
    <mergeCell ref="A20:O20"/>
    <mergeCell ref="A21:O21"/>
    <mergeCell ref="A22:O22"/>
    <mergeCell ref="A24:O24"/>
    <mergeCell ref="N5:N7"/>
    <mergeCell ref="O5:O6"/>
    <mergeCell ref="D6:D7"/>
    <mergeCell ref="E6:E7"/>
    <mergeCell ref="F6:G6"/>
    <mergeCell ref="H6:H7"/>
    <mergeCell ref="I6:J6"/>
    <mergeCell ref="K6:K7"/>
    <mergeCell ref="L6:M6"/>
    <mergeCell ref="A5:A7"/>
    <mergeCell ref="B5:B7"/>
    <mergeCell ref="C5:C7"/>
    <mergeCell ref="D5:M5"/>
    <mergeCell ref="A25:O25"/>
    <mergeCell ref="A26:O26"/>
    <mergeCell ref="A9:O9"/>
    <mergeCell ref="A13:O13"/>
    <mergeCell ref="A14:O14"/>
    <mergeCell ref="A16:O16"/>
    <mergeCell ref="A18:O18"/>
    <mergeCell ref="A19:O19"/>
  </mergeCells>
  <pageMargins left="0.31496062992125984" right="0.31496062992125984" top="0.35433070866141736" bottom="0.35433070866141736" header="0.31496062992125984" footer="0.31496062992125984"/>
  <pageSetup paperSize="256"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закупок</vt:lpstr>
      <vt:lpstr>План закупок только у СМСП</vt:lpstr>
    </vt:vector>
  </TitlesOfParts>
  <Company>Самараэнерго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Онищенко</dc:creator>
  <cp:lastModifiedBy>Лейко Роман</cp:lastModifiedBy>
  <cp:lastPrinted>2016-02-20T06:06:40Z</cp:lastPrinted>
  <dcterms:created xsi:type="dcterms:W3CDTF">2014-10-17T10:17:36Z</dcterms:created>
  <dcterms:modified xsi:type="dcterms:W3CDTF">2016-03-24T11:08:55Z</dcterms:modified>
</cp:coreProperties>
</file>