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4" i="3"/>
  <c r="B35" i="3" l="1"/>
  <c r="B37" i="3"/>
  <c r="B36" i="3"/>
  <c r="B38" i="1"/>
  <c r="B20" i="1" l="1"/>
  <c r="B13" i="1"/>
  <c r="B12" i="1"/>
  <c r="B19" i="1"/>
  <c r="B11" i="1"/>
  <c r="C38" i="1"/>
  <c r="E38" i="3"/>
  <c r="D38" i="3"/>
  <c r="C38" i="3"/>
  <c r="B38" i="3"/>
  <c r="C12" i="3" l="1"/>
  <c r="C20" i="3"/>
  <c r="C19" i="3"/>
  <c r="C13" i="3"/>
  <c r="C11" i="3"/>
  <c r="D20" i="3"/>
  <c r="D19" i="3"/>
  <c r="D13" i="3"/>
  <c r="D12" i="3"/>
  <c r="D11" i="3"/>
  <c r="E20" i="3"/>
  <c r="E19" i="3"/>
  <c r="E13" i="3"/>
  <c r="E12" i="3"/>
  <c r="E11" i="3"/>
  <c r="B19" i="3"/>
  <c r="B13" i="3"/>
  <c r="B11" i="3"/>
  <c r="B20" i="3"/>
  <c r="B12" i="3"/>
  <c r="C20" i="1"/>
  <c r="C13" i="1"/>
  <c r="C12" i="1"/>
  <c r="C19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<sst xmlns="http://schemas.openxmlformats.org/spreadsheetml/2006/main" count="69" uniqueCount="25">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</sst>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2.74</v>
          </cell>
        </row>
        <row r="14">
          <cell r="B14">
            <v>1.042</v>
          </cell>
        </row>
        <row r="15">
          <cell r="B15">
            <v>0.29899999999999999</v>
          </cell>
        </row>
        <row r="16">
          <cell r="B16">
            <v>1.3979999999999999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42675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2099.79</v>
      </c>
      <c r="C11" s="24">
        <f>[1]Лист1!$B$11+ROUND([1]Лист1!$B$11*0.0878*1.53,2)+C$38</f>
        <v>2668.4700000000003</v>
      </c>
      <c r="D11" s="24">
        <f>[1]Лист1!$B$11+ROUND([1]Лист1!$B$11*0.0878*1.53,2)+D$38</f>
        <v>3489.64</v>
      </c>
      <c r="E11" s="24">
        <f>[1]Лист1!$B$11+ROUND([1]Лист1!$B$11*0.0878*1.53,2)+E$38</f>
        <v>4547.33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3237.65</v>
      </c>
      <c r="C12" s="24">
        <f>[1]Лист1!$B$12+ROUND([1]Лист1!$B$12*0.0878*1.53,2)+C$38</f>
        <v>3806.33</v>
      </c>
      <c r="D12" s="24">
        <f>[1]Лист1!$B$12+ROUND([1]Лист1!$B$12*0.0878*1.53,2)+D$38</f>
        <v>4627.5</v>
      </c>
      <c r="E12" s="24">
        <f>[1]Лист1!$B$12+ROUND([1]Лист1!$B$12*0.0878*1.53,2)+E$38</f>
        <v>5685.1900000000005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5454.19</v>
      </c>
      <c r="C13" s="24">
        <f>[1]Лист1!$B$13+ROUND([1]Лист1!$B$13*0.0878*1.53,2)+C$38</f>
        <v>6022.87</v>
      </c>
      <c r="D13" s="24">
        <f>[1]Лист1!$B$13+ROUND([1]Лист1!$B$13*0.0878*1.53,2)+D$38</f>
        <v>6844.0399999999991</v>
      </c>
      <c r="E13" s="24">
        <f>[1]Лист1!$B$13+ROUND([1]Лист1!$B$13*0.0878*1.53,2)+E$38</f>
        <v>7901.73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2099.79</v>
      </c>
      <c r="C19" s="24">
        <f>[1]Лист1!$B$15+ROUND([1]Лист1!$B$15*0.0878*1.53,2)+C$38</f>
        <v>2668.4700000000003</v>
      </c>
      <c r="D19" s="24">
        <f>[1]Лист1!$B$15+ROUND([1]Лист1!$B$15*0.0878*1.53,2)+D$38</f>
        <v>3489.64</v>
      </c>
      <c r="E19" s="24">
        <f>[1]Лист1!$B$15+ROUND([1]Лист1!$B$15*0.0878*1.53,2)+E$38</f>
        <v>4547.33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4361.24</v>
      </c>
      <c r="C20" s="24">
        <f>[1]Лист1!$B$16+ROUND([1]Лист1!$B$16*0.0878*1.53,2)+C$38</f>
        <v>4929.92</v>
      </c>
      <c r="D20" s="24">
        <f>[1]Лист1!$B$16+ROUND([1]Лист1!$B$16*0.0878*1.53,2)+D$38</f>
        <v>5751.09</v>
      </c>
      <c r="E20" s="24">
        <f>[1]Лист1!$B$16+ROUND([1]Лист1!$B$16*0.0878*1.53,2)+E$38</f>
        <v>6808.78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6">
        <f>[2]услуги!$B$13</f>
        <v>2.74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1.042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0.29899999999999999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1.3979999999999999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1079.08</v>
      </c>
      <c r="C38" s="17">
        <f>C33+B34</f>
        <v>1647.76</v>
      </c>
      <c r="D38" s="17">
        <f>D33+B34</f>
        <v>2468.9299999999998</v>
      </c>
      <c r="E38" s="18">
        <f>E33+B34</f>
        <v>3526.62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42675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1023.45</v>
      </c>
      <c r="C11" s="24">
        <f>[1]Лист1!$B$11+ROUND([1]Лист1!$B$11*0.0878*1.53,2)+C$38</f>
        <v>1023.45</v>
      </c>
      <c r="D11" s="24">
        <f>[1]Лист1!$B$11+ROUND([1]Лист1!$B$11*0.0878*1.53,2)+D$38</f>
        <v>1023.45</v>
      </c>
      <c r="E11" s="24">
        <f>[1]Лист1!$B$11+ROUND([1]Лист1!$B$11*0.0878*1.53,2)+E$38</f>
        <v>1023.45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2161.31</v>
      </c>
      <c r="C12" s="24">
        <f>[1]Лист1!$B$12+ROUND([1]Лист1!$B$12*0.0878*1.53,2)+C$38</f>
        <v>2161.31</v>
      </c>
      <c r="D12" s="24">
        <f>[1]Лист1!$B$12+ROUND([1]Лист1!$B$12*0.0878*1.53,2)+D$38</f>
        <v>2161.31</v>
      </c>
      <c r="E12" s="24">
        <f>[1]Лист1!$B$12+ROUND([1]Лист1!$B$12*0.0878*1.53,2)+E$38</f>
        <v>2161.31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4377.8499999999995</v>
      </c>
      <c r="C13" s="24">
        <f>[1]Лист1!$B$13+ROUND([1]Лист1!$B$13*0.0878*1.53,2)+C$38</f>
        <v>4377.8499999999995</v>
      </c>
      <c r="D13" s="24">
        <f>[1]Лист1!$B$13+ROUND([1]Лист1!$B$13*0.0878*1.53,2)+D$38</f>
        <v>4377.8499999999995</v>
      </c>
      <c r="E13" s="24">
        <f>[1]Лист1!$B$13+ROUND([1]Лист1!$B$13*0.0878*1.53,2)+E$38</f>
        <v>4377.8499999999995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1023.45</v>
      </c>
      <c r="C19" s="24">
        <f>[1]Лист1!$B$15+ROUND([1]Лист1!$B$15*0.0878*1.53,2)+C$38</f>
        <v>1023.45</v>
      </c>
      <c r="D19" s="24">
        <f>[1]Лист1!$B$15+ROUND([1]Лист1!$B$15*0.0878*1.53,2)+D$38</f>
        <v>1023.45</v>
      </c>
      <c r="E19" s="24">
        <f>[1]Лист1!$B$15+ROUND([1]Лист1!$B$15*0.0878*1.53,2)+E$38</f>
        <v>1023.45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3284.8999999999996</v>
      </c>
      <c r="C20" s="24">
        <f>[1]Лист1!$B$16+ROUND([1]Лист1!$B$16*0.0878*1.53,2)+C$38</f>
        <v>3284.8999999999996</v>
      </c>
      <c r="D20" s="24">
        <f>[1]Лист1!$B$16+ROUND([1]Лист1!$B$16*0.0878*1.53,2)+D$38</f>
        <v>3284.8999999999996</v>
      </c>
      <c r="E20" s="24">
        <f>[1]Лист1!$B$16+ROUND([1]Лист1!$B$16*0.0878*1.53,2)+E$38</f>
        <v>3284.8999999999996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2.74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1.042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0.29899999999999999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1.3979999999999999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2.74</v>
      </c>
      <c r="C38" s="17">
        <f>B34</f>
        <v>2.74</v>
      </c>
      <c r="D38" s="17">
        <f>B34</f>
        <v>2.74</v>
      </c>
      <c r="E38" s="19">
        <f>B34</f>
        <v>2.74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2016-12-12T09:43:15Z</dcterms:modified>
</cp:coreProperties>
</file>