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B38" i="1"/>
  <c r="B20" i="1" l="1"/>
  <c r="B19" i="1"/>
  <c r="B13" i="1"/>
  <c r="B12" i="1"/>
  <c r="B11" i="1"/>
  <c r="C38" i="1"/>
  <c r="E38" i="3"/>
  <c r="D38" i="3"/>
  <c r="C38" i="3"/>
  <c r="B38" i="3"/>
  <c r="D20" i="3" l="1"/>
  <c r="D13" i="3"/>
  <c r="D11" i="3"/>
  <c r="D19" i="3"/>
  <c r="D12" i="3"/>
  <c r="B20" i="3"/>
  <c r="B19" i="3"/>
  <c r="B13" i="3"/>
  <c r="B12" i="3"/>
  <c r="B11" i="3"/>
  <c r="C20" i="1"/>
  <c r="C19" i="1"/>
  <c r="C13" i="1"/>
  <c r="C12" i="1"/>
  <c r="C11" i="1"/>
  <c r="E20" i="3"/>
  <c r="E19" i="3"/>
  <c r="E13" i="3"/>
  <c r="E12" i="3"/>
  <c r="E11" i="3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<sst xmlns="http://schemas.openxmlformats.org/spreadsheetml/2006/main" count="69" uniqueCount="25">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</sst>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20161110_SAMARAEN_PSAMARAE_10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40;&#1057;&#1063;&#1045;&#1058;%20&#1062;&#1045;&#1053;%20&#1054;&#1082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2.82</v>
          </cell>
        </row>
        <row r="14">
          <cell r="B14">
            <v>1.0089999999999999</v>
          </cell>
        </row>
        <row r="15">
          <cell r="B15">
            <v>0.28899999999999998</v>
          </cell>
        </row>
        <row r="16">
          <cell r="B16">
            <v>1.5169999999999999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7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42644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2138.1999999999998</v>
      </c>
      <c r="C11" s="24">
        <f>[1]Лист1!$B$11+ROUND([1]Лист1!$B$11*0.0878*1.53,2)+C$38</f>
        <v>2706.88</v>
      </c>
      <c r="D11" s="24">
        <f>[1]Лист1!$B$11+ROUND([1]Лист1!$B$11*0.0878*1.53,2)+D$38</f>
        <v>3528.05</v>
      </c>
      <c r="E11" s="24">
        <f>[1]Лист1!$B$11+ROUND([1]Лист1!$B$11*0.0878*1.53,2)+E$38</f>
        <v>4585.74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3255.8999999999996</v>
      </c>
      <c r="C12" s="24">
        <f>[1]Лист1!$B$12+ROUND([1]Лист1!$B$12*0.0878*1.53,2)+C$38</f>
        <v>3824.58</v>
      </c>
      <c r="D12" s="24">
        <f>[1]Лист1!$B$12+ROUND([1]Лист1!$B$12*0.0878*1.53,2)+D$38</f>
        <v>4645.75</v>
      </c>
      <c r="E12" s="24">
        <f>[1]Лист1!$B$12+ROUND([1]Лист1!$B$12*0.0878*1.53,2)+E$38</f>
        <v>5703.4400000000005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5494.7999999999993</v>
      </c>
      <c r="C13" s="24">
        <f>[1]Лист1!$B$13+ROUND([1]Лист1!$B$13*0.0878*1.53,2)+C$38</f>
        <v>6063.48</v>
      </c>
      <c r="D13" s="24">
        <f>[1]Лист1!$B$13+ROUND([1]Лист1!$B$13*0.0878*1.53,2)+D$38</f>
        <v>6884.65</v>
      </c>
      <c r="E13" s="24">
        <f>[1]Лист1!$B$13+ROUND([1]Лист1!$B$13*0.0878*1.53,2)+E$38</f>
        <v>7942.34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2138.1999999999998</v>
      </c>
      <c r="C19" s="24">
        <f>[1]Лист1!$B$15+ROUND([1]Лист1!$B$15*0.0878*1.53,2)+C$38</f>
        <v>2706.88</v>
      </c>
      <c r="D19" s="24">
        <f>[1]Лист1!$B$15+ROUND([1]Лист1!$B$15*0.0878*1.53,2)+D$38</f>
        <v>3528.05</v>
      </c>
      <c r="E19" s="24">
        <f>[1]Лист1!$B$15+ROUND([1]Лист1!$B$15*0.0878*1.53,2)+E$38</f>
        <v>4585.74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4393.9699999999993</v>
      </c>
      <c r="C20" s="24">
        <f>[1]Лист1!$B$16+ROUND([1]Лист1!$B$16*0.0878*1.53,2)+C$38</f>
        <v>4962.6499999999996</v>
      </c>
      <c r="D20" s="24">
        <f>[1]Лист1!$B$16+ROUND([1]Лист1!$B$16*0.0878*1.53,2)+D$38</f>
        <v>5783.82</v>
      </c>
      <c r="E20" s="24">
        <f>[1]Лист1!$B$16+ROUND([1]Лист1!$B$16*0.0878*1.53,2)+E$38</f>
        <v>6841.51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6">
        <f>[2]услуги!$B$13</f>
        <v>2.82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1.0089999999999999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0.28899999999999998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1.5169999999999999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1079.1599999999999</v>
      </c>
      <c r="C38" s="17">
        <f>C33+B34</f>
        <v>1647.84</v>
      </c>
      <c r="D38" s="17">
        <f>D33+B34</f>
        <v>2469.0100000000002</v>
      </c>
      <c r="E38" s="18">
        <f>E33+B34</f>
        <v>3526.7000000000003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42644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1061.8599999999999</v>
      </c>
      <c r="C11" s="24">
        <f>[1]Лист1!$B$11+ROUND([1]Лист1!$B$11*0.0878*1.53,2)+C$38</f>
        <v>1061.8599999999999</v>
      </c>
      <c r="D11" s="24">
        <f>[1]Лист1!$B$11+ROUND([1]Лист1!$B$11*0.0878*1.53,2)+D$38</f>
        <v>1061.8599999999999</v>
      </c>
      <c r="E11" s="24">
        <f>[1]Лист1!$B$11+ROUND([1]Лист1!$B$11*0.0878*1.53,2)+E$38</f>
        <v>1061.8599999999999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2179.56</v>
      </c>
      <c r="C12" s="24">
        <f>[1]Лист1!$B$12+ROUND([1]Лист1!$B$12*0.0878*1.53,2)+C$38</f>
        <v>2179.56</v>
      </c>
      <c r="D12" s="24">
        <f>[1]Лист1!$B$12+ROUND([1]Лист1!$B$12*0.0878*1.53,2)+D$38</f>
        <v>2179.56</v>
      </c>
      <c r="E12" s="24">
        <f>[1]Лист1!$B$12+ROUND([1]Лист1!$B$12*0.0878*1.53,2)+E$38</f>
        <v>2179.56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4418.4599999999991</v>
      </c>
      <c r="C13" s="24">
        <f>[1]Лист1!$B$13+ROUND([1]Лист1!$B$13*0.0878*1.53,2)+C$38</f>
        <v>4418.4599999999991</v>
      </c>
      <c r="D13" s="24">
        <f>[1]Лист1!$B$13+ROUND([1]Лист1!$B$13*0.0878*1.53,2)+D$38</f>
        <v>4418.4599999999991</v>
      </c>
      <c r="E13" s="24">
        <f>[1]Лист1!$B$13+ROUND([1]Лист1!$B$13*0.0878*1.53,2)+E$38</f>
        <v>4418.4599999999991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1061.8599999999999</v>
      </c>
      <c r="C19" s="24">
        <f>[1]Лист1!$B$15+ROUND([1]Лист1!$B$15*0.0878*1.53,2)+C$38</f>
        <v>1061.8599999999999</v>
      </c>
      <c r="D19" s="24">
        <f>[1]Лист1!$B$15+ROUND([1]Лист1!$B$15*0.0878*1.53,2)+D$38</f>
        <v>1061.8599999999999</v>
      </c>
      <c r="E19" s="24">
        <f>[1]Лист1!$B$15+ROUND([1]Лист1!$B$15*0.0878*1.53,2)+E$38</f>
        <v>1061.8599999999999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3317.63</v>
      </c>
      <c r="C20" s="24">
        <f>[1]Лист1!$B$16+ROUND([1]Лист1!$B$16*0.0878*1.53,2)+C$38</f>
        <v>3317.63</v>
      </c>
      <c r="D20" s="24">
        <f>[1]Лист1!$B$16+ROUND([1]Лист1!$B$16*0.0878*1.53,2)+D$38</f>
        <v>3317.63</v>
      </c>
      <c r="E20" s="24">
        <f>[1]Лист1!$B$16+ROUND([1]Лист1!$B$16*0.0878*1.53,2)+E$38</f>
        <v>3317.63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2.82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1.0089999999999999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0.28899999999999998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1.5169999999999999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2.82</v>
      </c>
      <c r="C38" s="17">
        <f>B34</f>
        <v>2.82</v>
      </c>
      <c r="D38" s="17">
        <f>B34</f>
        <v>2.82</v>
      </c>
      <c r="E38" s="19">
        <f>B34</f>
        <v>2.82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2016-11-14T07:11:15Z</dcterms:modified>
</cp:coreProperties>
</file>