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10 октября 2016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20" i="3" l="1"/>
  <c r="B19" i="3"/>
  <c r="B13" i="3"/>
  <c r="B12" i="3"/>
  <c r="B11" i="3"/>
  <c r="C20" i="1" l="1"/>
  <c r="C20" i="3" s="1"/>
  <c r="C19" i="1"/>
  <c r="C12" i="1"/>
  <c r="C13" i="1"/>
  <c r="C13" i="3" s="1"/>
  <c r="C11" i="1"/>
  <c r="D12" i="1" l="1"/>
  <c r="C12" i="3"/>
  <c r="D19" i="1"/>
  <c r="C19" i="3"/>
  <c r="D11" i="1"/>
  <c r="D11" i="3" s="1"/>
  <c r="C11" i="3"/>
  <c r="D20" i="1"/>
  <c r="D13" i="1"/>
  <c r="E11" i="1"/>
  <c r="E11" i="3" s="1"/>
  <c r="E13" i="1" l="1"/>
  <c r="E13" i="3" s="1"/>
  <c r="D13" i="3"/>
  <c r="E20" i="1"/>
  <c r="E20" i="3" s="1"/>
  <c r="D20" i="3"/>
  <c r="E19" i="1"/>
  <c r="E19" i="3" s="1"/>
  <c r="D19" i="3"/>
  <c r="E12" i="1"/>
  <c r="E12" i="3" s="1"/>
  <c r="D12" i="3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<sst xmlns="http://schemas.openxmlformats.org/spreadsheetml/2006/main" count="42" uniqueCount="15">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</sst>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17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10%20&#1086;&#1082;&#1090;&#1103;&#1073;&#1088;&#1103;%202016/20161110_SAMARAEN_PSAMARAE_102016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933,62</v>
          </cell>
        </row>
        <row r="12">
          <cell r="B12" t="str">
            <v>1918,96</v>
          </cell>
        </row>
        <row r="13">
          <cell r="B13" t="str">
            <v>3892,72</v>
          </cell>
        </row>
        <row r="15">
          <cell r="B15" t="str">
            <v>933,62</v>
          </cell>
        </row>
        <row r="16">
          <cell r="B16" t="str">
            <v>2922,25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B11" sqref="B11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14062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17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17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17" ht="25.5" customHeight="1" x14ac:dyDescent="0.2">
      <c r="A4" s="1"/>
      <c r="B4" s="1"/>
      <c r="C4" s="1"/>
      <c r="D4" s="11">
        <v>42644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9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17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0">
        <f>ROUND([1]Лист1!$B$11*0.129*1.53,2)</f>
        <v>184.27</v>
      </c>
      <c r="C11" s="6">
        <f>B11</f>
        <v>184.27</v>
      </c>
      <c r="D11" s="6">
        <f t="shared" ref="D11:E11" si="0">C11</f>
        <v>184.27</v>
      </c>
      <c r="E11" s="6">
        <f t="shared" si="0"/>
        <v>184.27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0">
        <f>ROUND([1]Лист1!$B$12*0.129*1.53,2)</f>
        <v>378.75</v>
      </c>
      <c r="C12" s="6">
        <f t="shared" ref="C12:E13" si="1">B12</f>
        <v>378.75</v>
      </c>
      <c r="D12" s="6">
        <f t="shared" si="1"/>
        <v>378.75</v>
      </c>
      <c r="E12" s="6">
        <f t="shared" si="1"/>
        <v>378.75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0">
        <f>ROUND([1]Лист1!$B$13*0.129*1.53,2)</f>
        <v>768.31</v>
      </c>
      <c r="C13" s="6">
        <f t="shared" si="1"/>
        <v>768.31</v>
      </c>
      <c r="D13" s="6">
        <f t="shared" si="1"/>
        <v>768.31</v>
      </c>
      <c r="E13" s="6">
        <f t="shared" si="1"/>
        <v>768.31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I16" s="3"/>
    </row>
    <row r="17" spans="1:17" ht="15.75" x14ac:dyDescent="0.25">
      <c r="A17" s="9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17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0">
        <f>ROUND([1]Лист1!$B$15*0.129*1.53,2)</f>
        <v>184.27</v>
      </c>
      <c r="C19" s="6">
        <f t="shared" ref="C19:E19" si="2">B19</f>
        <v>184.27</v>
      </c>
      <c r="D19" s="6">
        <f t="shared" si="2"/>
        <v>184.27</v>
      </c>
      <c r="E19" s="6">
        <f t="shared" si="2"/>
        <v>184.27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0">
        <f>ROUND([1]Лист1!$B$16*0.129*1.53,2)</f>
        <v>576.76</v>
      </c>
      <c r="C20" s="6">
        <f t="shared" ref="C20:E20" si="3">B20</f>
        <v>576.76</v>
      </c>
      <c r="D20" s="6">
        <f t="shared" si="3"/>
        <v>576.76</v>
      </c>
      <c r="E20" s="6">
        <f t="shared" si="3"/>
        <v>576.76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B12" sqref="B12"/>
    </sheetView>
  </sheetViews>
  <sheetFormatPr defaultRowHeight="12.75" x14ac:dyDescent="0.2"/>
  <cols>
    <col min="1" max="1" width="15.42578125" customWidth="1"/>
    <col min="3" max="3" width="10.85546875" customWidth="1"/>
    <col min="4" max="4" width="16.85546875" customWidth="1"/>
    <col min="5" max="5" width="12.28515625" customWidth="1"/>
  </cols>
  <sheetData>
    <row r="1" spans="1:9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9" ht="24" customHeight="1" x14ac:dyDescent="0.2">
      <c r="A4" s="1"/>
      <c r="B4" s="1"/>
      <c r="C4" s="1"/>
      <c r="D4" s="11">
        <v>42644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8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9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184.27</v>
      </c>
      <c r="C11" s="6">
        <f>'через сети'!C11</f>
        <v>184.27</v>
      </c>
      <c r="D11" s="6">
        <f>'через сети'!D11</f>
        <v>184.27</v>
      </c>
      <c r="E11" s="6">
        <f>'через сети'!E11</f>
        <v>184.27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378.75</v>
      </c>
      <c r="C12" s="6">
        <f>'через сети'!C12</f>
        <v>378.75</v>
      </c>
      <c r="D12" s="6">
        <f>'через сети'!D12</f>
        <v>378.75</v>
      </c>
      <c r="E12" s="6">
        <f>'через сети'!E12</f>
        <v>378.75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768.31</v>
      </c>
      <c r="C13" s="6">
        <f>'через сети'!C13</f>
        <v>768.31</v>
      </c>
      <c r="D13" s="6">
        <f>'через сети'!D13</f>
        <v>768.31</v>
      </c>
      <c r="E13" s="6">
        <f>'через сети'!E13</f>
        <v>768.31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8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9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184.27</v>
      </c>
      <c r="C19" s="6">
        <f>'через сети'!C19</f>
        <v>184.27</v>
      </c>
      <c r="D19" s="6">
        <f>'через сети'!D19</f>
        <v>184.27</v>
      </c>
      <c r="E19" s="6">
        <f>'через сети'!E19</f>
        <v>184.27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576.76</v>
      </c>
      <c r="C20" s="6">
        <f>'через сети'!C20</f>
        <v>576.76</v>
      </c>
      <c r="D20" s="6">
        <f>'через сети'!D20</f>
        <v>576.76</v>
      </c>
      <c r="E20" s="6">
        <f>'через сети'!E20</f>
        <v>576.76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2016-11-11T10:44:56Z</dcterms:modified>
</cp:coreProperties>
</file>