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B37" i="1"/>
  <c r="B36" i="1"/>
  <c r="B35" i="1"/>
  <c r="B34" i="1"/>
  <c r="E33" i="1"/>
  <c r="D33" i="1"/>
  <c r="C33" i="1"/>
  <c r="B33" i="1"/>
  <c r="E20" i="1" l="1"/>
  <c r="E13" i="1"/>
  <c r="E12" i="1"/>
  <c r="E19" i="1"/>
  <c r="E11" i="1"/>
  <c r="D38" i="1"/>
  <c r="D20" i="1" l="1"/>
  <c r="D19" i="1"/>
  <c r="D13" i="1"/>
  <c r="D12" i="1"/>
  <c r="D11" i="1"/>
  <c r="B38" i="1"/>
  <c r="B20" i="1" l="1"/>
  <c r="B13" i="1"/>
  <c r="B11" i="1"/>
  <c r="B19" i="1"/>
  <c r="B12" i="1"/>
  <c r="B34" i="3"/>
  <c r="B35" i="3" l="1"/>
  <c r="B37" i="3"/>
  <c r="B36" i="3"/>
  <c r="C38" i="1" l="1"/>
  <c r="E38" i="3"/>
  <c r="D38" i="3"/>
  <c r="C38" i="3"/>
  <c r="B38" i="3"/>
  <c r="C13" i="1" l="1"/>
  <c r="C11" i="1"/>
  <c r="C20" i="1"/>
  <c r="C19" i="1"/>
  <c r="C12" i="1"/>
  <c r="C20" i="3"/>
  <c r="C19" i="3"/>
  <c r="C13" i="3"/>
  <c r="C12" i="3"/>
  <c r="C11" i="3"/>
  <c r="D20" i="3"/>
  <c r="D19" i="3"/>
  <c r="D13" i="3"/>
  <c r="D12" i="3"/>
  <c r="D11" i="3"/>
  <c r="B19" i="3"/>
  <c r="B13" i="3"/>
  <c r="B11" i="3"/>
  <c r="B20" i="3"/>
  <c r="B12" i="3"/>
  <c r="E20" i="3"/>
  <c r="E13" i="3"/>
  <c r="E12" i="3"/>
  <c r="E19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<sst xmlns="http://schemas.openxmlformats.org/spreadsheetml/2006/main" count="69" uniqueCount="25">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</sst>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2.97</v>
          </cell>
        </row>
        <row r="14">
          <cell r="B14">
            <v>1.0640000000000001</v>
          </cell>
        </row>
        <row r="15">
          <cell r="B15">
            <v>0.32900000000000001</v>
          </cell>
        </row>
        <row r="16">
          <cell r="B16">
            <v>1.575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E39" sqref="E3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42948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2188.17</v>
      </c>
      <c r="C11" s="24">
        <f>[1]Лист1!$B$11+ROUND([1]Лист1!$B$11*0.087*1.18,2)+C$38</f>
        <v>2768</v>
      </c>
      <c r="D11" s="24">
        <f>[1]Лист1!$B$11+ROUND([1]Лист1!$B$11*0.087*1.18,2)+D$38</f>
        <v>3598.2799999999997</v>
      </c>
      <c r="E11" s="24">
        <f>[1]Лист1!$B$11+ROUND([1]Лист1!$B$11*0.087*1.18,2)+E$38</f>
        <v>4654.58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[1]Лист1!$B$12+ROUND([1]Лист1!$B$12*0.087*1.18,2)+B$38</f>
        <v>3644.54</v>
      </c>
      <c r="C12" s="24">
        <f>[1]Лист1!$B$12+ROUND([1]Лист1!$B$12*0.087*1.18,2)+C$38</f>
        <v>4224.37</v>
      </c>
      <c r="D12" s="24">
        <f>[1]Лист1!$B$12+ROUND([1]Лист1!$B$12*0.087*1.18,2)+D$38</f>
        <v>5054.6499999999996</v>
      </c>
      <c r="E12" s="24">
        <f>[1]Лист1!$B$12+ROUND([1]Лист1!$B$12*0.087*1.18,2)+E$38</f>
        <v>6110.95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6546.56</v>
      </c>
      <c r="C13" s="24">
        <f>[1]Лист1!$B$13+ROUND([1]Лист1!$B$13*0.087*1.18,2)+C$38</f>
        <v>7126.39</v>
      </c>
      <c r="D13" s="24">
        <f>[1]Лист1!$B$13+ROUND([1]Лист1!$B$13*0.087*1.18,2)+D$38</f>
        <v>7956.67</v>
      </c>
      <c r="E13" s="24">
        <f>[1]Лист1!$B$13+ROUND([1]Лист1!$B$13*0.087*1.18,2)+E$38</f>
        <v>9012.9700000000012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2188.17</v>
      </c>
      <c r="C19" s="24">
        <f>[1]Лист1!$B$15+ROUND([1]Лист1!$B$15*0.087*1.18,2)+C$38</f>
        <v>2768</v>
      </c>
      <c r="D19" s="24">
        <f>[1]Лист1!$B$15+ROUND([1]Лист1!$B$15*0.087*1.18,2)+D$38</f>
        <v>3598.2799999999997</v>
      </c>
      <c r="E19" s="24">
        <f>[1]Лист1!$B$15+ROUND([1]Лист1!$B$15*0.087*1.18,2)+E$38</f>
        <v>4654.58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5130.68</v>
      </c>
      <c r="C20" s="24">
        <f>[1]Лист1!$B$16+ROUND([1]Лист1!$B$16*0.087*1.18,2)+C$38</f>
        <v>5710.51</v>
      </c>
      <c r="D20" s="24">
        <f>[1]Лист1!$B$16+ROUND([1]Лист1!$B$16*0.087*1.18,2)+D$38</f>
        <v>6540.79</v>
      </c>
      <c r="E20" s="24">
        <f>[1]Лист1!$B$16+ROUND([1]Лист1!$B$16*0.087*1.18,2)+E$38</f>
        <v>7597.09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1087.94</v>
      </c>
      <c r="C33" s="27">
        <f>[2]услуги!$C$5</f>
        <v>1667.77</v>
      </c>
      <c r="D33" s="27">
        <f>[2]услуги!$D$5</f>
        <v>2498.0500000000002</v>
      </c>
      <c r="E33" s="28">
        <f>[2]услуги!$E$5</f>
        <v>3554.35</v>
      </c>
    </row>
    <row r="34" spans="1:5" ht="150" x14ac:dyDescent="0.25">
      <c r="A34" s="15" t="s">
        <v>21</v>
      </c>
      <c r="B34" s="36">
        <f>[2]услуги!$B$13</f>
        <v>2.97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1.0640000000000001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0.32900000000000001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1.575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1090.9100000000001</v>
      </c>
      <c r="C38" s="17">
        <f>C33+B34</f>
        <v>1670.74</v>
      </c>
      <c r="D38" s="17">
        <f>D33+B34</f>
        <v>2501.02</v>
      </c>
      <c r="E38" s="18">
        <f>E33+B34</f>
        <v>3557.3199999999997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42948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[1]Лист1!$B$11+ROUND([1]Лист1!$B$11*0.087*1.18,2)+B$38</f>
        <v>1100.23</v>
      </c>
      <c r="C11" s="24">
        <f>[1]Лист1!$B$11+ROUND([1]Лист1!$B$11*0.087*1.18,2)+C$38</f>
        <v>1100.23</v>
      </c>
      <c r="D11" s="24">
        <f>[1]Лист1!$B$11+ROUND([1]Лист1!$B$11*0.087*1.18,2)+D$38</f>
        <v>1100.23</v>
      </c>
      <c r="E11" s="24">
        <f>[1]Лист1!$B$11+ROUND([1]Лист1!$B$11*0.087*1.18,2)+E$38</f>
        <v>1100.23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[1]Лист1!$B$12+ROUND([1]Лист1!$B$12*0.087*1.18,2)+B$38</f>
        <v>2556.6</v>
      </c>
      <c r="C12" s="24">
        <f>[1]Лист1!$B$12+ROUND([1]Лист1!$B$12*0.087*1.18,2)+C$38</f>
        <v>2556.6</v>
      </c>
      <c r="D12" s="24">
        <f>[1]Лист1!$B$12+ROUND([1]Лист1!$B$12*0.087*1.18,2)+D$38</f>
        <v>2556.6</v>
      </c>
      <c r="E12" s="24">
        <f>[1]Лист1!$B$12+ROUND([1]Лист1!$B$12*0.087*1.18,2)+E$38</f>
        <v>2556.6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[1]Лист1!$B$13+ROUND([1]Лист1!$B$13*0.087*1.18,2)+B$38</f>
        <v>5458.6200000000008</v>
      </c>
      <c r="C13" s="24">
        <f>[1]Лист1!$B$13+ROUND([1]Лист1!$B$13*0.087*1.18,2)+C$38</f>
        <v>5458.6200000000008</v>
      </c>
      <c r="D13" s="24">
        <f>[1]Лист1!$B$13+ROUND([1]Лист1!$B$13*0.087*1.18,2)+D$38</f>
        <v>5458.6200000000008</v>
      </c>
      <c r="E13" s="24">
        <f>[1]Лист1!$B$13+ROUND([1]Лист1!$B$13*0.087*1.18,2)+E$38</f>
        <v>5458.6200000000008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[1]Лист1!$B$15+ROUND([1]Лист1!$B$15*0.087*1.18,2)+B$38</f>
        <v>1100.23</v>
      </c>
      <c r="C19" s="24">
        <f>[1]Лист1!$B$15+ROUND([1]Лист1!$B$15*0.087*1.18,2)+C$38</f>
        <v>1100.23</v>
      </c>
      <c r="D19" s="24">
        <f>[1]Лист1!$B$15+ROUND([1]Лист1!$B$15*0.087*1.18,2)+D$38</f>
        <v>1100.23</v>
      </c>
      <c r="E19" s="24">
        <f>[1]Лист1!$B$15+ROUND([1]Лист1!$B$15*0.087*1.18,2)+E$38</f>
        <v>1100.23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[1]Лист1!$B$16+ROUND([1]Лист1!$B$16*0.087*1.18,2)+B$38</f>
        <v>4042.74</v>
      </c>
      <c r="C20" s="24">
        <f>[1]Лист1!$B$16+ROUND([1]Лист1!$B$16*0.087*1.18,2)+C$38</f>
        <v>4042.74</v>
      </c>
      <c r="D20" s="24">
        <f>[1]Лист1!$B$16+ROUND([1]Лист1!$B$16*0.087*1.18,2)+D$38</f>
        <v>4042.74</v>
      </c>
      <c r="E20" s="24">
        <f>[1]Лист1!$B$16+ROUND([1]Лист1!$B$16*0.087*1.18,2)+E$38</f>
        <v>4042.74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2.97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1.0640000000000001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0.32900000000000001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1.575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2.97</v>
      </c>
      <c r="C38" s="17">
        <f>B34</f>
        <v>2.97</v>
      </c>
      <c r="D38" s="17">
        <f>B34</f>
        <v>2.97</v>
      </c>
      <c r="E38" s="19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2017-09-12T10:43:37Z</dcterms:modified>
</cp:coreProperties>
</file>