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11" i="1" l="1"/>
  <c r="D20" i="1"/>
  <c r="D19" i="1"/>
  <c r="D13" i="1"/>
  <c r="D12" i="1"/>
  <c r="B34" i="3"/>
  <c r="B35" i="3" l="1"/>
  <c r="B37" i="3"/>
  <c r="B36" i="3"/>
  <c r="B38" i="1"/>
  <c r="B20" i="1" l="1"/>
  <c r="B13" i="1"/>
  <c r="B12" i="1"/>
  <c r="B19" i="1"/>
  <c r="B11" i="1"/>
  <c r="C38" i="1"/>
  <c r="E38" i="3"/>
  <c r="D38" i="3"/>
  <c r="C38" i="3"/>
  <c r="B38" i="3"/>
  <c r="E20" i="3" l="1"/>
  <c r="E19" i="3"/>
  <c r="E13" i="3"/>
  <c r="E12" i="3"/>
  <c r="E11" i="3"/>
  <c r="D20" i="3"/>
  <c r="D19" i="3"/>
  <c r="D13" i="3"/>
  <c r="D12" i="3"/>
  <c r="D11" i="3"/>
  <c r="B13" i="3"/>
  <c r="B20" i="3"/>
  <c r="B12" i="3"/>
  <c r="B19" i="3"/>
  <c r="B11" i="3"/>
  <c r="C20" i="1"/>
  <c r="C19" i="1"/>
  <c r="C13" i="1"/>
  <c r="C12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<sst xmlns="http://schemas.openxmlformats.org/spreadsheetml/2006/main" count="69" uniqueCount="25">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</sst>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40;&#1057;&#1063;&#1045;&#1058;%20&#1062;&#1045;&#1053;%20&#1040;&#1074;&#1075;&#1091;&#1089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1068,7</v>
          </cell>
        </row>
        <row r="12">
          <cell r="B12" t="str">
            <v>2021,57</v>
          </cell>
        </row>
        <row r="13">
          <cell r="B13" t="str">
            <v>3738,63</v>
          </cell>
        </row>
        <row r="15">
          <cell r="B15" t="str">
            <v>1068,7</v>
          </cell>
        </row>
        <row r="16">
          <cell r="B16" t="str">
            <v>2900,11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2.97</v>
          </cell>
        </row>
        <row r="14">
          <cell r="B14">
            <v>1.0900000000000001</v>
          </cell>
        </row>
        <row r="15">
          <cell r="B15">
            <v>0.312</v>
          </cell>
        </row>
        <row r="16">
          <cell r="B16">
            <v>1.5660000000000001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zoomScale="80" zoomScaleNormal="80" workbookViewId="0">
      <selection activeCell="E20" sqref="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42583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2291.5699999999997</v>
      </c>
      <c r="C11" s="24">
        <f>[1]Лист1!$B$11+ROUND([1]Лист1!$B$11*0.0878*1.53,2)+C$38</f>
        <v>2860.25</v>
      </c>
      <c r="D11" s="24">
        <f>[1]Лист1!$B$11+ROUND([1]Лист1!$B$11*0.0878*1.53,2)+D$38</f>
        <v>3681.42</v>
      </c>
      <c r="E11" s="24">
        <f>[1]Лист1!$B$11+ROUND([1]Лист1!$B$11*0.0878*1.53,2)+E$38</f>
        <v>4739.1099999999997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3372.45</v>
      </c>
      <c r="C12" s="24">
        <f>[1]Лист1!$B$12+ROUND([1]Лист1!$B$12*0.0878*1.53,2)+C$38</f>
        <v>3941.13</v>
      </c>
      <c r="D12" s="24">
        <f>[1]Лист1!$B$12+ROUND([1]Лист1!$B$12*0.0878*1.53,2)+D$38</f>
        <v>4762.2999999999993</v>
      </c>
      <c r="E12" s="24">
        <f>[1]Лист1!$B$12+ROUND([1]Лист1!$B$12*0.0878*1.53,2)+E$38</f>
        <v>5819.99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5320.17</v>
      </c>
      <c r="C13" s="24">
        <f>[1]Лист1!$B$13+ROUND([1]Лист1!$B$13*0.0878*1.53,2)+C$38</f>
        <v>5888.85</v>
      </c>
      <c r="D13" s="24">
        <f>[1]Лист1!$B$13+ROUND([1]Лист1!$B$13*0.0878*1.53,2)+D$38</f>
        <v>6710.02</v>
      </c>
      <c r="E13" s="24">
        <f>[1]Лист1!$B$13+ROUND([1]Лист1!$B$13*0.0878*1.53,2)+E$38</f>
        <v>7767.7100000000009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2291.5699999999997</v>
      </c>
      <c r="C19" s="24">
        <f>[1]Лист1!$B$15+ROUND([1]Лист1!$B$15*0.0878*1.53,2)+C$38</f>
        <v>2860.25</v>
      </c>
      <c r="D19" s="24">
        <f>[1]Лист1!$B$15+ROUND([1]Лист1!$B$15*0.0878*1.53,2)+D$38</f>
        <v>3681.42</v>
      </c>
      <c r="E19" s="24">
        <f>[1]Лист1!$B$15+ROUND([1]Лист1!$B$15*0.0878*1.53,2)+E$38</f>
        <v>4739.1099999999997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4369</v>
      </c>
      <c r="C20" s="24">
        <f>[1]Лист1!$B$16+ROUND([1]Лист1!$B$16*0.0878*1.53,2)+C$38</f>
        <v>4937.68</v>
      </c>
      <c r="D20" s="24">
        <f>[1]Лист1!$B$16+ROUND([1]Лист1!$B$16*0.0878*1.53,2)+D$38</f>
        <v>5758.85</v>
      </c>
      <c r="E20" s="24">
        <f>[1]Лист1!$B$16+ROUND([1]Лист1!$B$16*0.0878*1.53,2)+E$38</f>
        <v>6816.54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6">
        <f>[2]услуги!$B$13</f>
        <v>2.97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1.0900000000000001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0.312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1.5660000000000001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1079.31</v>
      </c>
      <c r="C38" s="17">
        <f>C33+B34</f>
        <v>1647.99</v>
      </c>
      <c r="D38" s="17">
        <f>D33+B34</f>
        <v>2469.16</v>
      </c>
      <c r="E38" s="18">
        <f>E33+B34</f>
        <v>3526.85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abSelected="1" zoomScale="80" zoomScaleNormal="80" workbookViewId="0">
      <selection activeCell="E20" sqref="E20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42583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1215.23</v>
      </c>
      <c r="C11" s="24">
        <f>[1]Лист1!$B$11+ROUND([1]Лист1!$B$11*0.0878*1.53,2)+C$38</f>
        <v>1215.23</v>
      </c>
      <c r="D11" s="24">
        <f>[1]Лист1!$B$11+ROUND([1]Лист1!$B$11*0.0878*1.53,2)+D$38</f>
        <v>1215.23</v>
      </c>
      <c r="E11" s="24">
        <f>[1]Лист1!$B$11+ROUND([1]Лист1!$B$11*0.0878*1.53,2)+E$38</f>
        <v>1215.23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2296.1099999999997</v>
      </c>
      <c r="C12" s="24">
        <f>[1]Лист1!$B$12+ROUND([1]Лист1!$B$12*0.0878*1.53,2)+C$38</f>
        <v>2296.1099999999997</v>
      </c>
      <c r="D12" s="24">
        <f>[1]Лист1!$B$12+ROUND([1]Лист1!$B$12*0.0878*1.53,2)+D$38</f>
        <v>2296.1099999999997</v>
      </c>
      <c r="E12" s="24">
        <f>[1]Лист1!$B$12+ROUND([1]Лист1!$B$12*0.0878*1.53,2)+E$38</f>
        <v>2296.1099999999997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4243.8300000000008</v>
      </c>
      <c r="C13" s="24">
        <f>[1]Лист1!$B$13+ROUND([1]Лист1!$B$13*0.0878*1.53,2)+C$38</f>
        <v>4243.8300000000008</v>
      </c>
      <c r="D13" s="24">
        <f>[1]Лист1!$B$13+ROUND([1]Лист1!$B$13*0.0878*1.53,2)+D$38</f>
        <v>4243.8300000000008</v>
      </c>
      <c r="E13" s="24">
        <f>[1]Лист1!$B$13+ROUND([1]Лист1!$B$13*0.0878*1.53,2)+E$38</f>
        <v>4243.8300000000008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1215.23</v>
      </c>
      <c r="C19" s="24">
        <f>[1]Лист1!$B$15+ROUND([1]Лист1!$B$15*0.0878*1.53,2)+C$38</f>
        <v>1215.23</v>
      </c>
      <c r="D19" s="24">
        <f>[1]Лист1!$B$15+ROUND([1]Лист1!$B$15*0.0878*1.53,2)+D$38</f>
        <v>1215.23</v>
      </c>
      <c r="E19" s="24">
        <f>[1]Лист1!$B$15+ROUND([1]Лист1!$B$15*0.0878*1.53,2)+E$38</f>
        <v>1215.23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3292.66</v>
      </c>
      <c r="C20" s="24">
        <f>[1]Лист1!$B$16+ROUND([1]Лист1!$B$16*0.0878*1.53,2)+C$38</f>
        <v>3292.66</v>
      </c>
      <c r="D20" s="24">
        <f>[1]Лист1!$B$16+ROUND([1]Лист1!$B$16*0.0878*1.53,2)+D$38</f>
        <v>3292.66</v>
      </c>
      <c r="E20" s="24">
        <f>[1]Лист1!$B$16+ROUND([1]Лист1!$B$16*0.0878*1.53,2)+E$38</f>
        <v>3292.66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2.97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1.0900000000000001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0.312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1.5660000000000001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2.97</v>
      </c>
      <c r="C38" s="17">
        <f>B34</f>
        <v>2.97</v>
      </c>
      <c r="D38" s="17">
        <f>B34</f>
        <v>2.97</v>
      </c>
      <c r="E38" s="19">
        <f>B34</f>
        <v>2.97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2016-09-14T11:57:21Z</dcterms:modified>
</cp:coreProperties>
</file>