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B37" i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C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<sst xmlns="http://schemas.openxmlformats.org/spreadsheetml/2006/main" count="69" uniqueCount="25">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</sst>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20170310_SAMARAEN_PSAMARAE_02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&#1056;&#1040;&#1057;&#1063;&#1045;&#1058;%20&#1062;&#1045;&#1053;%20&#1060;&#1077;&#1074;&#1088;&#107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3.38</v>
          </cell>
        </row>
        <row r="14">
          <cell r="B14">
            <v>1.159</v>
          </cell>
        </row>
        <row r="15">
          <cell r="B15">
            <v>0.34200000000000003</v>
          </cell>
        </row>
        <row r="16">
          <cell r="B16">
            <v>1.879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31" zoomScale="80" zoomScaleNormal="80" workbookViewId="0">
      <selection activeCell="E39" sqref="E3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42767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2134.3100000000004</v>
      </c>
      <c r="C11" s="24">
        <f>[1]Лист1!$B$11+ROUND([1]Лист1!$B$11*0.0878*1.53,2)+C$38</f>
        <v>2687.46</v>
      </c>
      <c r="D11" s="24">
        <f>[1]Лист1!$B$11+ROUND([1]Лист1!$B$11*0.0878*1.53,2)+D$38</f>
        <v>3483.2300000000005</v>
      </c>
      <c r="E11" s="24">
        <f>[1]Лист1!$B$11+ROUND([1]Лист1!$B$11*0.0878*1.53,2)+E$38</f>
        <v>4519.53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3594.28</v>
      </c>
      <c r="C12" s="24">
        <f>[1]Лист1!$B$12+ROUND([1]Лист1!$B$12*0.0878*1.53,2)+C$38</f>
        <v>4147.43</v>
      </c>
      <c r="D12" s="24">
        <f>[1]Лист1!$B$12+ROUND([1]Лист1!$B$12*0.0878*1.53,2)+D$38</f>
        <v>4943.2000000000007</v>
      </c>
      <c r="E12" s="24">
        <f>[1]Лист1!$B$12+ROUND([1]Лист1!$B$12*0.0878*1.53,2)+E$38</f>
        <v>5979.5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6493.9000000000005</v>
      </c>
      <c r="C13" s="24">
        <f>[1]Лист1!$B$13+ROUND([1]Лист1!$B$13*0.0878*1.53,2)+C$38</f>
        <v>7047.05</v>
      </c>
      <c r="D13" s="24">
        <f>[1]Лист1!$B$13+ROUND([1]Лист1!$B$13*0.0878*1.53,2)+D$38</f>
        <v>7842.8200000000006</v>
      </c>
      <c r="E13" s="24">
        <f>[1]Лист1!$B$13+ROUND([1]Лист1!$B$13*0.0878*1.53,2)+E$38</f>
        <v>8879.1200000000008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2134.3100000000004</v>
      </c>
      <c r="C19" s="24">
        <f>[1]Лист1!$B$15+ROUND([1]Лист1!$B$15*0.0878*1.53,2)+C$38</f>
        <v>2687.46</v>
      </c>
      <c r="D19" s="24">
        <f>[1]Лист1!$B$15+ROUND([1]Лист1!$B$15*0.0878*1.53,2)+D$38</f>
        <v>3483.2300000000005</v>
      </c>
      <c r="E19" s="24">
        <f>[1]Лист1!$B$15+ROUND([1]Лист1!$B$15*0.0878*1.53,2)+E$38</f>
        <v>4519.53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5060.88</v>
      </c>
      <c r="C20" s="24">
        <f>[1]Лист1!$B$16+ROUND([1]Лист1!$B$16*0.0878*1.53,2)+C$38</f>
        <v>5614.03</v>
      </c>
      <c r="D20" s="24">
        <f>[1]Лист1!$B$16+ROUND([1]Лист1!$B$16*0.0878*1.53,2)+D$38</f>
        <v>6409.8</v>
      </c>
      <c r="E20" s="24">
        <f>[1]Лист1!$B$16+ROUND([1]Лист1!$B$16*0.0878*1.53,2)+E$38</f>
        <v>7446.1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1042.8800000000001</v>
      </c>
      <c r="C33" s="27">
        <f>[2]услуги!$C$5</f>
        <v>1596.03</v>
      </c>
      <c r="D33" s="27">
        <f>[2]услуги!$D$5</f>
        <v>2391.8000000000002</v>
      </c>
      <c r="E33" s="28">
        <f>[2]услуги!$E$5</f>
        <v>3428.1</v>
      </c>
    </row>
    <row r="34" spans="1:5" ht="150" x14ac:dyDescent="0.25">
      <c r="A34" s="15" t="s">
        <v>21</v>
      </c>
      <c r="B34" s="36">
        <f>[2]услуги!$B$13</f>
        <v>3.38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1.159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0.34200000000000003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1.879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1046.2600000000002</v>
      </c>
      <c r="C38" s="17">
        <f>C33+B34</f>
        <v>1599.41</v>
      </c>
      <c r="D38" s="17">
        <f>D33+B34</f>
        <v>2395.1800000000003</v>
      </c>
      <c r="E38" s="18">
        <f>E33+B34</f>
        <v>3431.48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42767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1091.43</v>
      </c>
      <c r="C11" s="24">
        <f>[1]Лист1!$B$11+ROUND([1]Лист1!$B$11*0.0878*1.53,2)+C$38</f>
        <v>1091.43</v>
      </c>
      <c r="D11" s="24">
        <f>[1]Лист1!$B$11+ROUND([1]Лист1!$B$11*0.0878*1.53,2)+D$38</f>
        <v>1091.43</v>
      </c>
      <c r="E11" s="24">
        <f>[1]Лист1!$B$11+ROUND([1]Лист1!$B$11*0.0878*1.53,2)+E$38</f>
        <v>1091.43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2551.4</v>
      </c>
      <c r="C12" s="24">
        <f>[1]Лист1!$B$12+ROUND([1]Лист1!$B$12*0.0878*1.53,2)+C$38</f>
        <v>2551.4</v>
      </c>
      <c r="D12" s="24">
        <f>[1]Лист1!$B$12+ROUND([1]Лист1!$B$12*0.0878*1.53,2)+D$38</f>
        <v>2551.4</v>
      </c>
      <c r="E12" s="24">
        <f>[1]Лист1!$B$12+ROUND([1]Лист1!$B$12*0.0878*1.53,2)+E$38</f>
        <v>2551.4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5451.02</v>
      </c>
      <c r="C13" s="24">
        <f>[1]Лист1!$B$13+ROUND([1]Лист1!$B$13*0.0878*1.53,2)+C$38</f>
        <v>5451.02</v>
      </c>
      <c r="D13" s="24">
        <f>[1]Лист1!$B$13+ROUND([1]Лист1!$B$13*0.0878*1.53,2)+D$38</f>
        <v>5451.02</v>
      </c>
      <c r="E13" s="24">
        <f>[1]Лист1!$B$13+ROUND([1]Лист1!$B$13*0.0878*1.53,2)+E$38</f>
        <v>5451.02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1091.43</v>
      </c>
      <c r="C19" s="24">
        <f>[1]Лист1!$B$15+ROUND([1]Лист1!$B$15*0.0878*1.53,2)+C$38</f>
        <v>1091.43</v>
      </c>
      <c r="D19" s="24">
        <f>[1]Лист1!$B$15+ROUND([1]Лист1!$B$15*0.0878*1.53,2)+D$38</f>
        <v>1091.43</v>
      </c>
      <c r="E19" s="24">
        <f>[1]Лист1!$B$15+ROUND([1]Лист1!$B$15*0.0878*1.53,2)+E$38</f>
        <v>1091.43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4018</v>
      </c>
      <c r="C20" s="24">
        <f>[1]Лист1!$B$16+ROUND([1]Лист1!$B$16*0.0878*1.53,2)+C$38</f>
        <v>4018</v>
      </c>
      <c r="D20" s="24">
        <f>[1]Лист1!$B$16+ROUND([1]Лист1!$B$16*0.0878*1.53,2)+D$38</f>
        <v>4018</v>
      </c>
      <c r="E20" s="24">
        <f>[1]Лист1!$B$16+ROUND([1]Лист1!$B$16*0.0878*1.53,2)+E$38</f>
        <v>4018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3.38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1.159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0.34200000000000003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1.879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3.38</v>
      </c>
      <c r="C38" s="17">
        <f>B34</f>
        <v>3.38</v>
      </c>
      <c r="D38" s="17">
        <f>B34</f>
        <v>3.38</v>
      </c>
      <c r="E38" s="19">
        <f>B34</f>
        <v>3.38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2017-03-14T05:12:52Z</dcterms:modified>
</cp:coreProperties>
</file>