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 tabRatio="552" activeTab="1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45621" calcOnSave="0"/>
</workbook>
</file>

<file path=xl/calcChain.xml><?xml version="1.0" encoding="utf-8"?>
<calcChain xmlns="http://schemas.openxmlformats.org/spreadsheetml/2006/main">
  <c r="B36" i="2" l="1"/>
  <c r="B36" i="3" s="1"/>
  <c r="B37" i="2"/>
  <c r="B37" i="3" s="1"/>
  <c r="B35" i="2"/>
  <c r="B35" i="3" s="1"/>
  <c r="B34" i="3" l="1"/>
  <c r="B34" i="2"/>
  <c r="B38" i="2" s="1"/>
  <c r="B34" i="1"/>
  <c r="C38" i="2" l="1"/>
  <c r="E38" i="2"/>
  <c r="D38" i="2"/>
  <c r="E38" i="1" l="1"/>
  <c r="D38" i="1"/>
  <c r="C38" i="1"/>
  <c r="B38" i="1"/>
  <c r="E38" i="3"/>
  <c r="D38" i="3"/>
  <c r="C38" i="3"/>
  <c r="B38" i="3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<sst xmlns="http://schemas.openxmlformats.org/spreadsheetml/2006/main" count="107" uniqueCount="27">
  <si>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</si>
  <si>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</si>
  <si>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</si>
  <si>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</si>
  <si>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</si>
  <si>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</si>
  <si>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</si>
  <si>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</si>
  <si>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</si>
  <si>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</si>
  <si>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</si>
  <si>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</si>
  <si>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</si>
  <si>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</si>
  <si>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</si>
  <si>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</si>
  <si>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</si>
  <si>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</si>
  <si>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</si>
  <si>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</si>
  <si>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</si>
  <si>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</si>
  <si>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</si>
  <si>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подключенных к шинам станций*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</si>
  <si>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</si>
  <si>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ОАО 'Самараэнерго' с максимальной мощностью электроустановок не менее 10МВт: 5,25% * 1,1 * Цэ(м)</t>
  </si>
  <si>
    <t xml:space="preserve"> сентябрь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</si>
</sst>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5" fillId="0" borderId="0" xfId="0" applyNumberFormat="1" applyFont="1"/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0" zoomScaleNormal="80" workbookViewId="0">
      <selection activeCell="I22" sqref="I22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1826.75</v>
      </c>
      <c r="C11" s="28">
        <v>2382.9700000000003</v>
      </c>
      <c r="D11" s="28">
        <v>3099.91</v>
      </c>
      <c r="E11" s="28">
        <v>4087.46</v>
      </c>
      <c r="F11" s="11"/>
      <c r="G11" s="11"/>
      <c r="H11" s="11"/>
      <c r="I11" s="11"/>
    </row>
    <row r="12" spans="1:9" ht="15.75" x14ac:dyDescent="0.25">
      <c r="A12" s="13" t="s">
        <v>9</v>
      </c>
      <c r="B12" s="28">
        <v>2583.83</v>
      </c>
      <c r="C12" s="28">
        <v>3140.05</v>
      </c>
      <c r="D12" s="28">
        <v>3856.99</v>
      </c>
      <c r="E12" s="28">
        <v>4844.54</v>
      </c>
      <c r="F12" s="11"/>
      <c r="G12" s="11"/>
      <c r="H12" s="11"/>
      <c r="I12" s="11"/>
    </row>
    <row r="13" spans="1:9" ht="15.75" x14ac:dyDescent="0.25">
      <c r="A13" s="13" t="s">
        <v>10</v>
      </c>
      <c r="B13" s="28">
        <v>4520.3999999999996</v>
      </c>
      <c r="C13" s="28">
        <v>5076.62</v>
      </c>
      <c r="D13" s="28">
        <v>5793.5599999999995</v>
      </c>
      <c r="E13" s="28">
        <v>6781.1100000000006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1826.75</v>
      </c>
      <c r="C19" s="28">
        <v>2382.9700000000003</v>
      </c>
      <c r="D19" s="28">
        <v>3099.91</v>
      </c>
      <c r="E19" s="28">
        <v>4087.46</v>
      </c>
      <c r="F19" s="11"/>
      <c r="G19" s="11"/>
      <c r="H19" s="11"/>
      <c r="I19" s="11"/>
    </row>
    <row r="20" spans="1:9" ht="15.75" x14ac:dyDescent="0.25">
      <c r="A20" s="13" t="s">
        <v>12</v>
      </c>
      <c r="B20" s="28">
        <v>3337.8599999999997</v>
      </c>
      <c r="C20" s="28">
        <v>3894.08</v>
      </c>
      <c r="D20" s="28">
        <v>4611.0199999999995</v>
      </c>
      <c r="E20" s="28">
        <v>5598.57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3"/>
      <c r="B23" s="23"/>
      <c r="C23" s="23"/>
      <c r="D23" s="23"/>
      <c r="E23" s="23"/>
    </row>
    <row r="24" spans="1:9" ht="15.75" x14ac:dyDescent="0.25">
      <c r="A24" s="25" t="s">
        <v>20</v>
      </c>
      <c r="B24" s="23"/>
      <c r="C24" s="23"/>
      <c r="D24" s="23"/>
      <c r="E24" s="23"/>
    </row>
    <row r="26" spans="1:9" ht="15.75" customHeight="1" x14ac:dyDescent="0.2">
      <c r="A26" s="44" t="s">
        <v>25</v>
      </c>
      <c r="B26" s="45"/>
      <c r="C26" s="45"/>
      <c r="D26" s="45"/>
      <c r="E26" s="45"/>
    </row>
    <row r="27" spans="1:9" ht="12.75" customHeight="1" x14ac:dyDescent="0.2">
      <c r="A27" s="45"/>
      <c r="B27" s="45"/>
      <c r="C27" s="45"/>
      <c r="D27" s="45"/>
      <c r="E27" s="45"/>
    </row>
    <row r="28" spans="1:9" ht="15.75" customHeight="1" x14ac:dyDescent="0.2">
      <c r="A28" s="45"/>
      <c r="B28" s="45"/>
      <c r="C28" s="45"/>
      <c r="D28" s="45"/>
      <c r="E28" s="45"/>
    </row>
    <row r="29" spans="1:9" ht="16.5" customHeight="1" x14ac:dyDescent="0.2">
      <c r="A29" s="45"/>
      <c r="B29" s="45"/>
      <c r="C29" s="45"/>
      <c r="D29" s="45"/>
      <c r="E29" s="45"/>
    </row>
    <row r="30" spans="1:9" ht="12" customHeight="1" x14ac:dyDescent="0.2">
      <c r="A30" s="24"/>
      <c r="B30" s="24"/>
      <c r="C30" s="24"/>
      <c r="D30" s="24"/>
      <c r="E30" s="24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9">
        <v>794.07</v>
      </c>
      <c r="C33" s="30">
        <v>1350.29</v>
      </c>
      <c r="D33" s="30">
        <v>2067.23</v>
      </c>
      <c r="E33" s="31">
        <v>3054.78</v>
      </c>
    </row>
    <row r="34" spans="1:5" ht="150" x14ac:dyDescent="0.25">
      <c r="A34" s="16" t="s">
        <v>21</v>
      </c>
      <c r="B34" s="36">
        <f>B35+B36+B37</f>
        <v>2.91</v>
      </c>
      <c r="C34" s="37"/>
      <c r="D34" s="37"/>
      <c r="E34" s="38"/>
    </row>
    <row r="35" spans="1:5" ht="30" x14ac:dyDescent="0.25">
      <c r="A35" s="16" t="s">
        <v>16</v>
      </c>
      <c r="B35" s="41">
        <v>1.0580000000000001</v>
      </c>
      <c r="C35" s="42"/>
      <c r="D35" s="42"/>
      <c r="E35" s="43"/>
    </row>
    <row r="36" spans="1:5" ht="75" x14ac:dyDescent="0.25">
      <c r="A36" s="16" t="s">
        <v>17</v>
      </c>
      <c r="B36" s="41">
        <v>0.30299999999999999</v>
      </c>
      <c r="C36" s="42"/>
      <c r="D36" s="42"/>
      <c r="E36" s="43"/>
    </row>
    <row r="37" spans="1:5" ht="30.75" thickBot="1" x14ac:dyDescent="0.3">
      <c r="A37" s="17" t="s">
        <v>18</v>
      </c>
      <c r="B37" s="32">
        <v>1.5489999999999999</v>
      </c>
      <c r="C37" s="33"/>
      <c r="D37" s="33"/>
      <c r="E37" s="34"/>
    </row>
    <row r="38" spans="1:5" ht="15" thickBot="1" x14ac:dyDescent="0.25">
      <c r="A38" s="8" t="s">
        <v>15</v>
      </c>
      <c r="B38" s="18">
        <f>B33+B34</f>
        <v>796.98</v>
      </c>
      <c r="C38" s="18">
        <f>C33+B34</f>
        <v>1353.2</v>
      </c>
      <c r="D38" s="18">
        <f>D33+B34</f>
        <v>2070.14</v>
      </c>
      <c r="E38" s="19">
        <f>E33+B34</f>
        <v>3057.69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80" zoomScaleNormal="80" workbookViewId="0">
      <selection activeCell="K25" sqref="K25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1.75" customHeight="1" x14ac:dyDescent="0.2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1644.0700000000002</v>
      </c>
      <c r="C11" s="28">
        <v>2193.5699999999997</v>
      </c>
      <c r="D11" s="28">
        <v>2617.5500000000002</v>
      </c>
      <c r="E11" s="28">
        <v>3567.7599999999998</v>
      </c>
      <c r="F11" s="11"/>
      <c r="G11" s="11"/>
      <c r="H11" s="11"/>
      <c r="I11" s="26"/>
    </row>
    <row r="12" spans="1:9" ht="15.75" x14ac:dyDescent="0.25">
      <c r="A12" s="13" t="s">
        <v>9</v>
      </c>
      <c r="B12" s="28">
        <v>2401.15</v>
      </c>
      <c r="C12" s="28">
        <v>2950.6499999999996</v>
      </c>
      <c r="D12" s="28">
        <v>3374.63</v>
      </c>
      <c r="E12" s="28">
        <v>4324.84</v>
      </c>
      <c r="F12" s="11"/>
      <c r="G12" s="11"/>
      <c r="H12" s="11"/>
      <c r="I12" s="26"/>
    </row>
    <row r="13" spans="1:9" ht="15.75" x14ac:dyDescent="0.25">
      <c r="A13" s="13" t="s">
        <v>10</v>
      </c>
      <c r="B13" s="28">
        <v>4337.72</v>
      </c>
      <c r="C13" s="28">
        <v>4887.22</v>
      </c>
      <c r="D13" s="28">
        <v>5311.2</v>
      </c>
      <c r="E13" s="28">
        <v>6261.41</v>
      </c>
      <c r="F13" s="11"/>
      <c r="G13" s="11"/>
      <c r="H13" s="11"/>
      <c r="I13" s="26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1644.0700000000002</v>
      </c>
      <c r="C19" s="28">
        <v>2193.5699999999997</v>
      </c>
      <c r="D19" s="28">
        <v>2617.5500000000002</v>
      </c>
      <c r="E19" s="28">
        <v>3567.7599999999998</v>
      </c>
      <c r="F19" s="11"/>
      <c r="G19" s="11"/>
      <c r="H19" s="11"/>
      <c r="I19" s="11"/>
    </row>
    <row r="20" spans="1:9" ht="15.75" x14ac:dyDescent="0.25">
      <c r="A20" s="13" t="s">
        <v>12</v>
      </c>
      <c r="B20" s="28">
        <v>3155.18</v>
      </c>
      <c r="C20" s="28">
        <v>3704.6799999999994</v>
      </c>
      <c r="D20" s="28">
        <v>4128.66</v>
      </c>
      <c r="E20" s="28">
        <v>5078.869999999999</v>
      </c>
      <c r="F20" s="11"/>
      <c r="G20" s="11"/>
      <c r="H20" s="11"/>
      <c r="I20" s="26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3"/>
      <c r="B23" s="23"/>
      <c r="C23" s="23"/>
      <c r="D23" s="23"/>
      <c r="E23" s="23"/>
    </row>
    <row r="24" spans="1:9" ht="15.75" x14ac:dyDescent="0.25">
      <c r="A24" s="25" t="s">
        <v>20</v>
      </c>
      <c r="B24" s="23"/>
      <c r="C24" s="23"/>
      <c r="D24" s="23"/>
      <c r="E24" s="23"/>
    </row>
    <row r="26" spans="1:9" ht="12.75" customHeight="1" x14ac:dyDescent="0.2">
      <c r="A26" s="44" t="s">
        <v>25</v>
      </c>
      <c r="B26" s="45"/>
      <c r="C26" s="45"/>
      <c r="D26" s="45"/>
      <c r="E26" s="45"/>
    </row>
    <row r="27" spans="1:9" ht="12.75" customHeight="1" x14ac:dyDescent="0.2">
      <c r="A27" s="45"/>
      <c r="B27" s="45"/>
      <c r="C27" s="45"/>
      <c r="D27" s="45"/>
      <c r="E27" s="45"/>
    </row>
    <row r="28" spans="1:9" ht="12.75" customHeight="1" x14ac:dyDescent="0.2">
      <c r="A28" s="45"/>
      <c r="B28" s="45"/>
      <c r="C28" s="45"/>
      <c r="D28" s="45"/>
      <c r="E28" s="45"/>
    </row>
    <row r="29" spans="1:9" ht="18" customHeight="1" x14ac:dyDescent="0.2">
      <c r="A29" s="45"/>
      <c r="B29" s="45"/>
      <c r="C29" s="45"/>
      <c r="D29" s="45"/>
      <c r="E29" s="45"/>
    </row>
    <row r="30" spans="1:9" ht="15" x14ac:dyDescent="0.2">
      <c r="A30" s="24"/>
      <c r="B30" s="24"/>
      <c r="C30" s="24"/>
      <c r="D30" s="24"/>
      <c r="E30" s="24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2.75" customHeight="1" thickBot="1" x14ac:dyDescent="0.3">
      <c r="A32" s="3"/>
      <c r="B32" s="20" t="s">
        <v>4</v>
      </c>
      <c r="C32" s="5" t="s">
        <v>5</v>
      </c>
      <c r="D32" s="5" t="s">
        <v>6</v>
      </c>
      <c r="E32" s="6" t="s">
        <v>7</v>
      </c>
    </row>
    <row r="33" spans="1:5" ht="89.25" customHeight="1" x14ac:dyDescent="0.25">
      <c r="A33" s="7" t="s">
        <v>14</v>
      </c>
      <c r="B33" s="29">
        <v>611.3900000000001</v>
      </c>
      <c r="C33" s="30">
        <v>1160.8899999999999</v>
      </c>
      <c r="D33" s="30">
        <v>1584.87</v>
      </c>
      <c r="E33" s="31">
        <v>2535.08</v>
      </c>
    </row>
    <row r="34" spans="1:5" ht="153" customHeight="1" x14ac:dyDescent="0.25">
      <c r="A34" s="16" t="s">
        <v>21</v>
      </c>
      <c r="B34" s="36">
        <f>B35+B36+B37</f>
        <v>2.91</v>
      </c>
      <c r="C34" s="37"/>
      <c r="D34" s="37"/>
      <c r="E34" s="38"/>
    </row>
    <row r="35" spans="1:5" ht="30" x14ac:dyDescent="0.25">
      <c r="A35" s="16" t="s">
        <v>16</v>
      </c>
      <c r="B35" s="46">
        <f>'через сети'!B35:E35</f>
        <v>1.0580000000000001</v>
      </c>
      <c r="C35" s="47"/>
      <c r="D35" s="47"/>
      <c r="E35" s="48"/>
    </row>
    <row r="36" spans="1:5" ht="75" x14ac:dyDescent="0.25">
      <c r="A36" s="16" t="s">
        <v>17</v>
      </c>
      <c r="B36" s="46">
        <f>'через сети'!B36:E36</f>
        <v>0.30299999999999999</v>
      </c>
      <c r="C36" s="47"/>
      <c r="D36" s="47"/>
      <c r="E36" s="48"/>
    </row>
    <row r="37" spans="1:5" ht="30.75" thickBot="1" x14ac:dyDescent="0.3">
      <c r="A37" s="17" t="s">
        <v>18</v>
      </c>
      <c r="B37" s="46">
        <f>'через сети'!B37:E37</f>
        <v>1.5489999999999999</v>
      </c>
      <c r="C37" s="47"/>
      <c r="D37" s="47"/>
      <c r="E37" s="48"/>
    </row>
    <row r="38" spans="1:5" ht="15" thickBot="1" x14ac:dyDescent="0.25">
      <c r="A38" s="8" t="s">
        <v>15</v>
      </c>
      <c r="B38" s="21">
        <f>B33+B34</f>
        <v>614.30000000000007</v>
      </c>
      <c r="C38" s="18">
        <f>C33+B34</f>
        <v>1163.8</v>
      </c>
      <c r="D38" s="18">
        <f>D33+B34</f>
        <v>1587.78</v>
      </c>
      <c r="E38" s="22">
        <f>E33+B34</f>
        <v>2537.9899999999998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0" zoomScaleNormal="80" workbookViewId="0">
      <selection activeCell="K21" sqref="K21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 x14ac:dyDescent="0.25">
      <c r="A5" s="14" t="s">
        <v>24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1032.68</v>
      </c>
      <c r="C11" s="28">
        <v>1032.68</v>
      </c>
      <c r="D11" s="28">
        <v>1032.68</v>
      </c>
      <c r="E11" s="28">
        <v>1032.68</v>
      </c>
      <c r="F11" s="11"/>
      <c r="G11" s="11"/>
      <c r="H11" s="11"/>
      <c r="I11" s="11"/>
    </row>
    <row r="12" spans="1:9" ht="15.75" x14ac:dyDescent="0.25">
      <c r="A12" s="13" t="s">
        <v>9</v>
      </c>
      <c r="B12" s="28">
        <v>1789.76</v>
      </c>
      <c r="C12" s="28">
        <v>1789.76</v>
      </c>
      <c r="D12" s="28">
        <v>1789.76</v>
      </c>
      <c r="E12" s="28">
        <v>1789.76</v>
      </c>
      <c r="F12" s="11"/>
      <c r="G12" s="11"/>
      <c r="H12" s="11"/>
      <c r="I12" s="11"/>
    </row>
    <row r="13" spans="1:9" ht="15.75" x14ac:dyDescent="0.25">
      <c r="A13" s="13" t="s">
        <v>10</v>
      </c>
      <c r="B13" s="28">
        <v>3726.33</v>
      </c>
      <c r="C13" s="28">
        <v>3726.33</v>
      </c>
      <c r="D13" s="28">
        <v>3726.33</v>
      </c>
      <c r="E13" s="28">
        <v>3726.33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1032.68</v>
      </c>
      <c r="C19" s="28">
        <v>1032.68</v>
      </c>
      <c r="D19" s="28">
        <v>1032.68</v>
      </c>
      <c r="E19" s="28">
        <v>1032.68</v>
      </c>
      <c r="F19" s="11"/>
      <c r="G19" s="11"/>
      <c r="H19" s="11"/>
      <c r="I19" s="11"/>
    </row>
    <row r="20" spans="1:9" ht="15.75" x14ac:dyDescent="0.25">
      <c r="A20" s="13" t="s">
        <v>12</v>
      </c>
      <c r="B20" s="28">
        <v>2543.7899999999995</v>
      </c>
      <c r="C20" s="28">
        <v>2543.7899999999995</v>
      </c>
      <c r="D20" s="28">
        <v>2543.7899999999995</v>
      </c>
      <c r="E20" s="28">
        <v>2543.7899999999995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3"/>
      <c r="B23" s="23"/>
      <c r="C23" s="23"/>
      <c r="D23" s="23"/>
      <c r="E23" s="23"/>
      <c r="F23" s="11"/>
      <c r="G23" s="11"/>
      <c r="H23" s="11"/>
      <c r="I23" s="11"/>
    </row>
    <row r="24" spans="1:9" ht="15.75" x14ac:dyDescent="0.25">
      <c r="A24" s="25" t="s">
        <v>20</v>
      </c>
      <c r="B24" s="23"/>
      <c r="C24" s="23"/>
      <c r="D24" s="23"/>
      <c r="E24" s="23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4" t="s">
        <v>25</v>
      </c>
      <c r="B26" s="45"/>
      <c r="C26" s="45"/>
      <c r="D26" s="45"/>
      <c r="E26" s="45"/>
      <c r="F26" s="11"/>
      <c r="G26" s="11"/>
      <c r="H26" s="11"/>
      <c r="I26" s="11"/>
    </row>
    <row r="27" spans="1:9" ht="15.75" x14ac:dyDescent="0.25">
      <c r="A27" s="45"/>
      <c r="B27" s="45"/>
      <c r="C27" s="45"/>
      <c r="D27" s="45"/>
      <c r="E27" s="45"/>
      <c r="F27" s="11"/>
      <c r="G27" s="11"/>
      <c r="H27" s="11"/>
      <c r="I27" s="11"/>
    </row>
    <row r="28" spans="1:9" ht="15.75" x14ac:dyDescent="0.25">
      <c r="A28" s="45"/>
      <c r="B28" s="45"/>
      <c r="C28" s="45"/>
      <c r="D28" s="45"/>
      <c r="E28" s="45"/>
      <c r="F28" s="11"/>
      <c r="G28" s="11"/>
      <c r="H28" s="11"/>
      <c r="I28" s="11"/>
    </row>
    <row r="29" spans="1:9" ht="15.75" x14ac:dyDescent="0.25">
      <c r="A29" s="45"/>
      <c r="B29" s="45"/>
      <c r="C29" s="45"/>
      <c r="D29" s="45"/>
      <c r="E29" s="45"/>
      <c r="F29" s="11"/>
      <c r="G29" s="11"/>
      <c r="H29" s="11"/>
      <c r="I29" s="11"/>
    </row>
    <row r="30" spans="1:9" ht="15.75" x14ac:dyDescent="0.25">
      <c r="A30" s="27"/>
      <c r="B30" s="27"/>
      <c r="C30" s="27"/>
      <c r="D30" s="27"/>
      <c r="E30" s="27"/>
      <c r="F30" s="11"/>
      <c r="G30" s="11"/>
      <c r="H30" s="11"/>
      <c r="I30" s="11"/>
    </row>
    <row r="31" spans="1:9" ht="15" x14ac:dyDescent="0.2">
      <c r="A31" s="24"/>
      <c r="B31" s="24"/>
      <c r="C31" s="24"/>
      <c r="D31" s="24"/>
      <c r="E31" s="24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6" t="s">
        <v>21</v>
      </c>
      <c r="B34" s="36">
        <f>B35+B36+B37</f>
        <v>2.91</v>
      </c>
      <c r="C34" s="37"/>
      <c r="D34" s="37"/>
      <c r="E34" s="38"/>
    </row>
    <row r="35" spans="1:5" ht="30" x14ac:dyDescent="0.25">
      <c r="A35" s="16" t="s">
        <v>16</v>
      </c>
      <c r="B35" s="46">
        <f>'к шинам станций'!B35:E35</f>
        <v>1.0580000000000001</v>
      </c>
      <c r="C35" s="47"/>
      <c r="D35" s="47"/>
      <c r="E35" s="48"/>
    </row>
    <row r="36" spans="1:5" ht="75" x14ac:dyDescent="0.25">
      <c r="A36" s="16" t="s">
        <v>17</v>
      </c>
      <c r="B36" s="46">
        <f>'к шинам станций'!B36:E36</f>
        <v>0.30299999999999999</v>
      </c>
      <c r="C36" s="47"/>
      <c r="D36" s="47"/>
      <c r="E36" s="48"/>
    </row>
    <row r="37" spans="1:5" ht="30.75" thickBot="1" x14ac:dyDescent="0.3">
      <c r="A37" s="17" t="s">
        <v>18</v>
      </c>
      <c r="B37" s="46">
        <f>'к шинам станций'!B37:E37</f>
        <v>1.5489999999999999</v>
      </c>
      <c r="C37" s="47"/>
      <c r="D37" s="47"/>
      <c r="E37" s="48"/>
    </row>
    <row r="38" spans="1:5" ht="15" thickBot="1" x14ac:dyDescent="0.25">
      <c r="A38" s="8" t="s">
        <v>15</v>
      </c>
      <c r="B38" s="18">
        <f>B34</f>
        <v>2.91</v>
      </c>
      <c r="C38" s="18">
        <f>B34</f>
        <v>2.91</v>
      </c>
      <c r="D38" s="18">
        <f>B34</f>
        <v>2.91</v>
      </c>
      <c r="E38" s="22">
        <f>B34</f>
        <v>2.91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autoinstall</cp:lastModifiedBy>
  <dcterms:created xsi:type="dcterms:W3CDTF">2012-06-18T12:26:28Z</dcterms:created>
  <dcterms:modified xsi:type="dcterms:W3CDTF">2014-10-13T10:18:45Z</dcterms:modified>
</cp:coreProperties>
</file>