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35" windowWidth="19020" windowHeight="11895" tabRatio="552" activeTab="2"/>
  </bookViews>
  <sheets>
    <sheet name="через сети" sheetId="1" r:id="rId1"/>
    <sheet name="к шинам станций" sheetId="2" r:id="rId2"/>
    <sheet name="по договорам купли-продажи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B37" i="1"/>
  <c r="B37" i="2" s="1"/>
  <c r="B36" i="1"/>
  <c r="B36" i="3" s="1"/>
  <c r="B35" i="1"/>
  <c r="B35" i="3" s="1"/>
  <c r="B35" i="2" l="1"/>
  <c r="B36"/>
  <c r="B37" i="3"/>
  <c r="B34" i="1"/>
  <c r="B38" s="1"/>
  <c r="B34" i="3" l="1"/>
  <c r="B34" i="2"/>
  <c r="B38" s="1"/>
  <c r="E38" l="1"/>
  <c r="C38"/>
  <c r="D38"/>
  <c r="E38" i="1"/>
  <c r="D38"/>
  <c r="C38"/>
  <c r="E38" i="3"/>
  <c r="D38"/>
  <c r="C38"/>
  <c r="B38"/>
</calcChain>
</file>

<file path=xl/sharedStrings.xml><?xml version="1.0" encoding="utf-8"?>
<sst xmlns="http://schemas.openxmlformats.org/spreadsheetml/2006/main" count="107" uniqueCount="27">
  <si>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</si>
  <si>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</si>
  <si>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</si>
  <si>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</si>
  <si>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</si>
  <si>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</si>
  <si>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</si>
  <si>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</si>
  <si>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</si>
  <si>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</si>
  <si>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</si>
  <si>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</si>
  <si>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</si>
  <si>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</si>
  <si>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</si>
  <si>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</si>
  <si>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Для потребиетелей, приобретающих электроэнергию по договорам купли-продажи*</t>
  </si>
  <si>
    <t>Для потребиетелей, подключенных к шинам станций*</t>
  </si>
  <si>
    <t>Для потребиетелей, подключенных к сетям РСК*</t>
  </si>
  <si>
    <t>Услуги ОАО "АТС"</t>
  </si>
  <si>
    <t>Размер платы за комплексную услугу ЗАО "ЦФР"</t>
  </si>
  <si>
    <t>Услуги ОАО "СО ЕЭС"</t>
  </si>
  <si>
    <t>Иные услуги, оказание которых является неотъемлимой частью процесса поставки э/э потребителям, в т.ч.</t>
  </si>
  <si>
    <t>Плата за услуги, руб./МВтч</t>
  </si>
  <si>
    <t>Справочно:</t>
  </si>
  <si>
    <t>Формула расчета сбытовой надбавки для потребителей ОАО 'Самараэнерго' с максимальной мощностью электроустановок менее 150кВт: 13,94% * 1,11 * Цэ(м)</t>
  </si>
  <si>
    <t>апрель 2014</t>
  </si>
</sst>
</file>

<file path=xl/styles.xml><?xml version="1.0" encoding="utf-8"?>
<styleSheet xmlns="http://schemas.openxmlformats.org/spreadsheetml/2006/main">
  <numFmts count="1">
    <numFmt numFmtId="164" formatCode="#,##0.000"/>
  </numFmts>
  <fonts count="1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/>
    <xf numFmtId="0" fontId="7" fillId="0" borderId="0" xfId="0" applyFont="1"/>
    <xf numFmtId="49" fontId="5" fillId="0" borderId="0" xfId="0" applyNumberFormat="1" applyFont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0" fillId="0" borderId="0" xfId="0" applyBorder="1"/>
    <xf numFmtId="4" fontId="5" fillId="0" borderId="0" xfId="0" applyNumberFormat="1" applyFont="1" applyBorder="1"/>
    <xf numFmtId="4" fontId="0" fillId="0" borderId="0" xfId="0" applyNumberFormat="1" applyBorder="1"/>
    <xf numFmtId="4" fontId="5" fillId="0" borderId="0" xfId="0" applyNumberFormat="1" applyFont="1"/>
    <xf numFmtId="4" fontId="3" fillId="0" borderId="1" xfId="0" applyNumberFormat="1" applyFont="1" applyBorder="1"/>
    <xf numFmtId="4" fontId="3" fillId="0" borderId="1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64" fontId="3" fillId="2" borderId="10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4/1%20&#1062;&#1077;&#1085;&#1099;/4%20&#1040;&#1087;&#1088;&#1077;&#1083;&#1100;/&#1088;&#1072;&#1089;&#1095;&#1077;&#1090;%20&#1062;&#1087;&#1091;%20&#1072;&#1087;&#1088;&#1077;&#1083;&#1100;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услуг для трансляции"/>
    </sheetNames>
    <sheetDataSet>
      <sheetData sheetId="0">
        <row r="4">
          <cell r="AA4">
            <v>1.0267705225410875</v>
          </cell>
        </row>
        <row r="5">
          <cell r="AA5">
            <v>0.31472748625715935</v>
          </cell>
        </row>
        <row r="6">
          <cell r="AA6">
            <v>1.6919732233657876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zoomScale="80" zoomScaleNormal="80" workbookViewId="0">
      <selection activeCell="I9" sqref="I9"/>
    </sheetView>
  </sheetViews>
  <sheetFormatPr defaultRowHeight="12.75"/>
  <cols>
    <col min="1" max="1" width="15.42578125" customWidth="1"/>
    <col min="2" max="2" width="10" bestFit="1" customWidth="1"/>
    <col min="3" max="3" width="10.85546875" customWidth="1"/>
    <col min="4" max="4" width="14.85546875" bestFit="1" customWidth="1"/>
    <col min="5" max="5" width="12.28515625" customWidth="1"/>
    <col min="12" max="13" width="10" bestFit="1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21" ht="12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21">
      <c r="A2" s="43"/>
      <c r="B2" s="43"/>
      <c r="C2" s="43"/>
      <c r="D2" s="43"/>
      <c r="E2" s="43"/>
      <c r="F2" s="43"/>
      <c r="G2" s="43"/>
      <c r="H2" s="43"/>
      <c r="I2" s="43"/>
    </row>
    <row r="3" spans="1:21">
      <c r="A3" s="43"/>
      <c r="B3" s="43"/>
      <c r="C3" s="43"/>
      <c r="D3" s="43"/>
      <c r="E3" s="43"/>
      <c r="F3" s="43"/>
      <c r="G3" s="43"/>
      <c r="H3" s="43"/>
      <c r="I3" s="43"/>
    </row>
    <row r="4" spans="1:21" ht="18" customHeight="1">
      <c r="A4" s="9"/>
      <c r="B4" s="9"/>
      <c r="C4" s="9"/>
      <c r="D4" s="14" t="s">
        <v>26</v>
      </c>
      <c r="E4" s="9"/>
      <c r="F4" s="9"/>
      <c r="G4" s="9"/>
      <c r="H4" s="9"/>
      <c r="I4" s="9"/>
    </row>
    <row r="5" spans="1:21" ht="15.75">
      <c r="A5" s="13" t="s">
        <v>18</v>
      </c>
      <c r="B5" s="10"/>
      <c r="C5" s="10"/>
      <c r="D5" s="10"/>
      <c r="E5" s="11"/>
      <c r="F5" s="11"/>
      <c r="G5" s="11"/>
      <c r="H5" s="11"/>
      <c r="I5" s="11"/>
    </row>
    <row r="6" spans="1:21" ht="15.75">
      <c r="A6" s="11"/>
      <c r="B6" s="11"/>
      <c r="C6" s="11"/>
      <c r="D6" s="11"/>
      <c r="E6" s="11"/>
      <c r="F6" s="11"/>
      <c r="G6" s="11"/>
      <c r="H6" s="11"/>
      <c r="I6" s="11"/>
    </row>
    <row r="7" spans="1:21" ht="15.75">
      <c r="A7" s="11" t="s">
        <v>1</v>
      </c>
      <c r="B7" s="11"/>
      <c r="C7" s="11"/>
      <c r="D7" s="11"/>
      <c r="E7" s="11"/>
      <c r="F7" s="11"/>
      <c r="G7" s="11"/>
      <c r="H7" s="11"/>
      <c r="I7" s="1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5.75">
      <c r="A8" s="11"/>
      <c r="B8" s="11"/>
      <c r="C8" s="11"/>
      <c r="D8" s="11"/>
      <c r="E8" s="11"/>
      <c r="F8" s="11"/>
      <c r="G8" s="11"/>
      <c r="H8" s="11"/>
      <c r="I8" s="1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5.75">
      <c r="A9" s="34" t="s">
        <v>2</v>
      </c>
      <c r="B9" s="44" t="s">
        <v>3</v>
      </c>
      <c r="C9" s="44"/>
      <c r="D9" s="44"/>
      <c r="E9" s="44"/>
      <c r="F9" s="11"/>
      <c r="G9" s="11"/>
      <c r="H9" s="11"/>
      <c r="I9" s="1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5.75">
      <c r="A10" s="12"/>
      <c r="B10" s="34" t="s">
        <v>4</v>
      </c>
      <c r="C10" s="34" t="s">
        <v>5</v>
      </c>
      <c r="D10" s="34" t="s">
        <v>6</v>
      </c>
      <c r="E10" s="34" t="s">
        <v>7</v>
      </c>
      <c r="F10" s="11"/>
      <c r="G10" s="11"/>
      <c r="H10" s="11"/>
      <c r="I10" s="11"/>
      <c r="J10" s="26"/>
      <c r="K10" s="26"/>
      <c r="L10" s="26"/>
      <c r="M10" s="26"/>
      <c r="N10" s="26"/>
      <c r="O10" s="26"/>
      <c r="P10" s="28"/>
      <c r="Q10" s="28"/>
      <c r="R10" s="26"/>
      <c r="S10" s="26"/>
      <c r="T10" s="26"/>
      <c r="U10" s="26"/>
    </row>
    <row r="11" spans="1:21" ht="15.75">
      <c r="A11" s="12" t="s">
        <v>8</v>
      </c>
      <c r="B11" s="30">
        <v>1831.54</v>
      </c>
      <c r="C11" s="30">
        <v>2387.7600000000002</v>
      </c>
      <c r="D11" s="30">
        <v>3104.7</v>
      </c>
      <c r="E11" s="30">
        <v>4092.25</v>
      </c>
      <c r="F11" s="11"/>
      <c r="G11" s="11"/>
      <c r="H11" s="29"/>
      <c r="I11" s="29"/>
      <c r="J11" s="29"/>
      <c r="K11" s="29"/>
      <c r="L11" s="27"/>
      <c r="M11" s="27"/>
      <c r="N11" s="27"/>
      <c r="O11" s="27"/>
      <c r="P11" s="28"/>
      <c r="Q11" s="28"/>
      <c r="R11" s="28"/>
      <c r="S11" s="28"/>
      <c r="T11" s="28"/>
      <c r="U11" s="26"/>
    </row>
    <row r="12" spans="1:21" ht="15.75">
      <c r="A12" s="12" t="s">
        <v>9</v>
      </c>
      <c r="B12" s="30">
        <v>2728.79</v>
      </c>
      <c r="C12" s="30">
        <v>3285.01</v>
      </c>
      <c r="D12" s="30">
        <v>4001.95</v>
      </c>
      <c r="E12" s="30">
        <v>4989.5</v>
      </c>
      <c r="F12" s="11"/>
      <c r="G12" s="11"/>
      <c r="H12" s="29"/>
      <c r="I12" s="29"/>
      <c r="J12" s="29"/>
      <c r="K12" s="29"/>
      <c r="L12" s="27"/>
      <c r="M12" s="27"/>
      <c r="N12" s="27"/>
      <c r="O12" s="27"/>
      <c r="P12" s="28"/>
      <c r="Q12" s="28"/>
      <c r="R12" s="28"/>
      <c r="S12" s="28"/>
      <c r="T12" s="28"/>
      <c r="U12" s="26"/>
    </row>
    <row r="13" spans="1:21" ht="15.75">
      <c r="A13" s="12" t="s">
        <v>10</v>
      </c>
      <c r="B13" s="30">
        <v>5495.27</v>
      </c>
      <c r="C13" s="30">
        <v>6051.49</v>
      </c>
      <c r="D13" s="30">
        <v>6768.43</v>
      </c>
      <c r="E13" s="30">
        <v>7755.98</v>
      </c>
      <c r="F13" s="11"/>
      <c r="G13" s="11"/>
      <c r="H13" s="29"/>
      <c r="I13" s="29"/>
      <c r="J13" s="29"/>
      <c r="K13" s="29"/>
      <c r="L13" s="27"/>
      <c r="M13" s="27"/>
      <c r="N13" s="27"/>
      <c r="O13" s="27"/>
      <c r="P13" s="26"/>
      <c r="Q13" s="28"/>
      <c r="R13" s="28"/>
      <c r="S13" s="28"/>
      <c r="T13" s="28"/>
      <c r="U13" s="26"/>
    </row>
    <row r="14" spans="1:21" ht="15.75">
      <c r="A14" s="11"/>
      <c r="B14" s="11"/>
      <c r="C14" s="11"/>
      <c r="D14" s="11"/>
      <c r="E14" s="11"/>
      <c r="F14" s="11"/>
      <c r="G14" s="11"/>
      <c r="H14" s="11"/>
      <c r="I14" s="11"/>
      <c r="J14" s="28"/>
      <c r="K14" s="28"/>
      <c r="L14" s="26"/>
      <c r="M14" s="26"/>
      <c r="N14" s="26"/>
      <c r="O14" s="26"/>
      <c r="P14" s="28"/>
      <c r="Q14" s="28"/>
      <c r="R14" s="28"/>
      <c r="S14" s="28"/>
      <c r="T14" s="28"/>
      <c r="U14" s="26"/>
    </row>
    <row r="15" spans="1:21" ht="15.75">
      <c r="A15" s="11" t="s">
        <v>11</v>
      </c>
      <c r="B15" s="11"/>
      <c r="C15" s="11"/>
      <c r="D15" s="11"/>
      <c r="E15" s="11"/>
      <c r="F15" s="11"/>
      <c r="G15" s="11"/>
      <c r="H15" s="11"/>
      <c r="I15" s="11"/>
      <c r="J15" s="28"/>
      <c r="K15" s="28"/>
      <c r="L15" s="26"/>
      <c r="M15" s="26"/>
      <c r="N15" s="26"/>
      <c r="O15" s="26"/>
      <c r="P15" s="28"/>
      <c r="Q15" s="28"/>
      <c r="R15" s="28"/>
      <c r="S15" s="28"/>
      <c r="T15" s="28"/>
      <c r="U15" s="26"/>
    </row>
    <row r="16" spans="1:21" ht="15.75">
      <c r="A16" s="11"/>
      <c r="B16" s="11"/>
      <c r="C16" s="11"/>
      <c r="D16" s="11"/>
      <c r="E16" s="11"/>
      <c r="F16" s="11"/>
      <c r="G16" s="11"/>
      <c r="H16" s="11"/>
      <c r="I16" s="11"/>
      <c r="J16" s="28"/>
      <c r="K16" s="28"/>
      <c r="L16" s="26"/>
      <c r="M16" s="26"/>
      <c r="N16" s="26"/>
      <c r="O16" s="26"/>
      <c r="P16" s="26"/>
      <c r="Q16" s="28"/>
      <c r="R16" s="28"/>
      <c r="S16" s="28"/>
      <c r="T16" s="28"/>
      <c r="U16" s="26"/>
    </row>
    <row r="17" spans="1:21" ht="15.75">
      <c r="A17" s="34" t="s">
        <v>2</v>
      </c>
      <c r="B17" s="44" t="s">
        <v>3</v>
      </c>
      <c r="C17" s="44"/>
      <c r="D17" s="44"/>
      <c r="E17" s="44"/>
      <c r="F17" s="11"/>
      <c r="G17" s="11"/>
      <c r="H17" s="11"/>
      <c r="I17" s="11"/>
      <c r="J17" s="28"/>
      <c r="K17" s="28"/>
      <c r="L17" s="26"/>
      <c r="M17" s="26"/>
      <c r="N17" s="26"/>
      <c r="O17" s="26"/>
      <c r="P17" s="26"/>
      <c r="Q17" s="28"/>
      <c r="R17" s="28"/>
      <c r="S17" s="28"/>
      <c r="T17" s="28"/>
      <c r="U17" s="26"/>
    </row>
    <row r="18" spans="1:21" ht="15.75">
      <c r="A18" s="12"/>
      <c r="B18" s="34" t="s">
        <v>4</v>
      </c>
      <c r="C18" s="34" t="s">
        <v>5</v>
      </c>
      <c r="D18" s="34" t="s">
        <v>6</v>
      </c>
      <c r="E18" s="34" t="s">
        <v>7</v>
      </c>
      <c r="F18" s="11"/>
      <c r="G18" s="11"/>
      <c r="H18" s="11"/>
      <c r="I18" s="11"/>
      <c r="J18" s="28"/>
      <c r="K18" s="28"/>
      <c r="L18" s="26"/>
      <c r="M18" s="26"/>
      <c r="N18" s="26"/>
      <c r="O18" s="26"/>
      <c r="P18" s="26"/>
      <c r="Q18" s="28"/>
      <c r="R18" s="28"/>
      <c r="S18" s="28"/>
      <c r="T18" s="28"/>
      <c r="U18" s="26"/>
    </row>
    <row r="19" spans="1:21" ht="15.75">
      <c r="A19" s="12" t="s">
        <v>8</v>
      </c>
      <c r="B19" s="30">
        <v>1831.54</v>
      </c>
      <c r="C19" s="30">
        <v>2387.7600000000002</v>
      </c>
      <c r="D19" s="30">
        <v>3104.7</v>
      </c>
      <c r="E19" s="30">
        <v>4092.25</v>
      </c>
      <c r="F19" s="11"/>
      <c r="G19" s="11"/>
      <c r="H19" s="29"/>
      <c r="I19" s="29"/>
      <c r="J19" s="29"/>
      <c r="K19" s="29"/>
      <c r="L19" s="27"/>
      <c r="M19" s="27"/>
      <c r="N19" s="27"/>
      <c r="O19" s="27"/>
      <c r="P19" s="28"/>
      <c r="Q19" s="28"/>
      <c r="R19" s="28"/>
      <c r="S19" s="28"/>
      <c r="T19" s="28"/>
      <c r="U19" s="26"/>
    </row>
    <row r="20" spans="1:21" ht="15.75">
      <c r="A20" s="12" t="s">
        <v>12</v>
      </c>
      <c r="B20" s="30">
        <v>3743.13</v>
      </c>
      <c r="C20" s="30">
        <v>4299.3500000000004</v>
      </c>
      <c r="D20" s="30">
        <v>5016.29</v>
      </c>
      <c r="E20" s="30">
        <v>6003.84</v>
      </c>
      <c r="F20" s="11"/>
      <c r="G20" s="11"/>
      <c r="H20" s="29"/>
      <c r="I20" s="29"/>
      <c r="J20" s="29"/>
      <c r="K20" s="29"/>
      <c r="L20" s="27"/>
      <c r="M20" s="27"/>
      <c r="N20" s="27"/>
      <c r="O20" s="27"/>
      <c r="P20" s="28"/>
      <c r="Q20" s="28"/>
      <c r="R20" s="28"/>
      <c r="S20" s="28"/>
      <c r="T20" s="28"/>
      <c r="U20" s="26"/>
    </row>
    <row r="21" spans="1:21">
      <c r="J21" s="26"/>
      <c r="K21" s="26"/>
      <c r="L21" s="26"/>
      <c r="M21" s="26"/>
      <c r="N21" s="28"/>
      <c r="O21" s="28"/>
      <c r="P21" s="28"/>
      <c r="Q21" s="28"/>
      <c r="R21" s="26"/>
      <c r="S21" s="26"/>
      <c r="T21" s="26"/>
      <c r="U21" s="26"/>
    </row>
    <row r="22" spans="1:21" ht="13.5">
      <c r="A22" s="39" t="s">
        <v>13</v>
      </c>
      <c r="B22" s="39"/>
      <c r="C22" s="39"/>
      <c r="D22" s="39"/>
      <c r="E22" s="39"/>
      <c r="J22" s="26"/>
      <c r="K22" s="26"/>
      <c r="L22" s="26"/>
      <c r="M22" s="26"/>
      <c r="N22" s="28"/>
      <c r="O22" s="28"/>
      <c r="P22" s="28"/>
      <c r="Q22" s="28"/>
      <c r="R22" s="26"/>
      <c r="S22" s="26"/>
      <c r="T22" s="26"/>
      <c r="U22" s="26"/>
    </row>
    <row r="23" spans="1:21" ht="13.5">
      <c r="A23" s="22"/>
      <c r="B23" s="22"/>
      <c r="C23" s="22"/>
      <c r="D23" s="22"/>
      <c r="E23" s="22"/>
      <c r="J23" s="26"/>
      <c r="K23" s="26"/>
      <c r="L23" s="26"/>
      <c r="M23" s="26"/>
      <c r="N23" s="28"/>
      <c r="O23" s="28"/>
      <c r="P23" s="28"/>
      <c r="Q23" s="28"/>
      <c r="R23" s="26"/>
      <c r="S23" s="26"/>
      <c r="T23" s="26"/>
      <c r="U23" s="26"/>
    </row>
    <row r="24" spans="1:21" ht="15.75">
      <c r="A24" s="24" t="s">
        <v>24</v>
      </c>
      <c r="B24" s="22"/>
      <c r="C24" s="22"/>
      <c r="D24" s="22"/>
      <c r="E24" s="22"/>
      <c r="J24" s="26"/>
      <c r="K24" s="26"/>
      <c r="L24" s="26"/>
      <c r="M24" s="26"/>
      <c r="N24" s="28"/>
      <c r="O24" s="28"/>
      <c r="P24" s="28"/>
      <c r="Q24" s="28"/>
      <c r="R24" s="26"/>
      <c r="S24" s="26"/>
      <c r="T24" s="26"/>
      <c r="U24" s="26"/>
    </row>
    <row r="25" spans="1:21">
      <c r="J25" s="26"/>
      <c r="K25" s="26"/>
      <c r="L25" s="26"/>
      <c r="M25" s="26"/>
      <c r="N25" s="28"/>
      <c r="O25" s="28"/>
      <c r="P25" s="28"/>
      <c r="Q25" s="28"/>
      <c r="R25" s="26"/>
      <c r="S25" s="26"/>
      <c r="T25" s="26"/>
      <c r="U25" s="26"/>
    </row>
    <row r="26" spans="1:21" ht="15.75" customHeight="1">
      <c r="A26" s="48" t="s">
        <v>25</v>
      </c>
      <c r="B26" s="49"/>
      <c r="C26" s="49"/>
      <c r="D26" s="49"/>
      <c r="E26" s="49"/>
      <c r="J26" s="26"/>
      <c r="K26" s="26"/>
      <c r="L26" s="26"/>
      <c r="M26" s="26"/>
      <c r="N26" s="28"/>
      <c r="O26" s="28"/>
      <c r="P26" s="28"/>
      <c r="Q26" s="28"/>
      <c r="R26" s="26"/>
      <c r="S26" s="26"/>
      <c r="T26" s="26"/>
      <c r="U26" s="26"/>
    </row>
    <row r="27" spans="1:21" ht="12.75" customHeight="1">
      <c r="A27" s="49"/>
      <c r="B27" s="49"/>
      <c r="C27" s="49"/>
      <c r="D27" s="49"/>
      <c r="E27" s="49"/>
      <c r="J27" s="26"/>
      <c r="K27" s="26"/>
      <c r="L27" s="26"/>
      <c r="M27" s="26"/>
      <c r="N27" s="28"/>
      <c r="O27" s="28"/>
      <c r="P27" s="28"/>
      <c r="Q27" s="28"/>
      <c r="R27" s="26"/>
      <c r="S27" s="26"/>
      <c r="T27" s="26"/>
      <c r="U27" s="26"/>
    </row>
    <row r="28" spans="1:21" ht="15.75" customHeight="1">
      <c r="A28" s="49"/>
      <c r="B28" s="49"/>
      <c r="C28" s="49"/>
      <c r="D28" s="49"/>
      <c r="E28" s="49"/>
      <c r="J28" s="26"/>
      <c r="K28" s="26"/>
      <c r="L28" s="26"/>
      <c r="M28" s="26"/>
      <c r="N28" s="28"/>
      <c r="O28" s="28"/>
      <c r="P28" s="28"/>
      <c r="Q28" s="28"/>
      <c r="R28" s="26"/>
      <c r="S28" s="26"/>
      <c r="T28" s="26"/>
      <c r="U28" s="26"/>
    </row>
    <row r="29" spans="1:21" ht="16.5" customHeight="1">
      <c r="A29" s="49"/>
      <c r="B29" s="49"/>
      <c r="C29" s="49"/>
      <c r="D29" s="49"/>
      <c r="E29" s="49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ht="12" customHeight="1">
      <c r="A30" s="23"/>
      <c r="B30" s="23"/>
      <c r="C30" s="23"/>
      <c r="D30" s="23"/>
      <c r="E30" s="23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ht="15.75" thickBot="1">
      <c r="A31" s="1" t="s">
        <v>23</v>
      </c>
      <c r="B31" s="2"/>
      <c r="C31" s="2"/>
      <c r="D31" s="2"/>
      <c r="E31" s="2"/>
    </row>
    <row r="32" spans="1:21" ht="15.75" thickBot="1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90">
      <c r="A33" s="7" t="s">
        <v>14</v>
      </c>
      <c r="B33" s="31">
        <v>794.07</v>
      </c>
      <c r="C33" s="32">
        <v>1350.29</v>
      </c>
      <c r="D33" s="32">
        <v>2067.23</v>
      </c>
      <c r="E33" s="33">
        <v>3054.78</v>
      </c>
    </row>
    <row r="34" spans="1:5" ht="135.75" customHeight="1">
      <c r="A34" s="15" t="s">
        <v>22</v>
      </c>
      <c r="B34" s="40">
        <f>B35+B36+B37</f>
        <v>3.0334712321640342</v>
      </c>
      <c r="C34" s="41"/>
      <c r="D34" s="41"/>
      <c r="E34" s="42"/>
    </row>
    <row r="35" spans="1:5" ht="30">
      <c r="A35" s="15" t="s">
        <v>19</v>
      </c>
      <c r="B35" s="45">
        <f>'[1]расчет услуг для трансляции'!$AA$4</f>
        <v>1.0267705225410875</v>
      </c>
      <c r="C35" s="46"/>
      <c r="D35" s="46"/>
      <c r="E35" s="47"/>
    </row>
    <row r="36" spans="1:5" ht="75">
      <c r="A36" s="15" t="s">
        <v>20</v>
      </c>
      <c r="B36" s="45">
        <f>'[1]расчет услуг для трансляции'!$AA$5</f>
        <v>0.31472748625715935</v>
      </c>
      <c r="C36" s="46"/>
      <c r="D36" s="46"/>
      <c r="E36" s="47"/>
    </row>
    <row r="37" spans="1:5" ht="30.75" thickBot="1">
      <c r="A37" s="16" t="s">
        <v>21</v>
      </c>
      <c r="B37" s="36">
        <f>'[1]расчет услуг для трансляции'!$AA$6</f>
        <v>1.6919732233657876</v>
      </c>
      <c r="C37" s="37"/>
      <c r="D37" s="37"/>
      <c r="E37" s="38"/>
    </row>
    <row r="38" spans="1:5" ht="15" thickBot="1">
      <c r="A38" s="8" t="s">
        <v>15</v>
      </c>
      <c r="B38" s="17">
        <f>B33+B34</f>
        <v>797.10347123216411</v>
      </c>
      <c r="C38" s="17">
        <f>C33+B34</f>
        <v>1353.3234712321639</v>
      </c>
      <c r="D38" s="17">
        <f>D33+B34</f>
        <v>2070.2634712321642</v>
      </c>
      <c r="E38" s="18">
        <f>E33+B34</f>
        <v>3057.8134712321644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zoomScale="80" zoomScaleNormal="80" workbookViewId="0">
      <selection activeCell="H20" sqref="H20:K23"/>
    </sheetView>
  </sheetViews>
  <sheetFormatPr defaultRowHeight="12.75"/>
  <cols>
    <col min="1" max="1" width="15.42578125" customWidth="1"/>
    <col min="2" max="2" width="10.28515625" customWidth="1"/>
    <col min="3" max="3" width="10.85546875" customWidth="1"/>
    <col min="4" max="4" width="14.42578125" customWidth="1"/>
    <col min="5" max="5" width="12.28515625" customWidth="1"/>
  </cols>
  <sheetData>
    <row r="1" spans="1:15" ht="12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15">
      <c r="A2" s="43"/>
      <c r="B2" s="43"/>
      <c r="C2" s="43"/>
      <c r="D2" s="43"/>
      <c r="E2" s="43"/>
      <c r="F2" s="43"/>
      <c r="G2" s="43"/>
      <c r="H2" s="43"/>
      <c r="I2" s="43"/>
    </row>
    <row r="3" spans="1:15">
      <c r="A3" s="43"/>
      <c r="B3" s="43"/>
      <c r="C3" s="43"/>
      <c r="D3" s="43"/>
      <c r="E3" s="43"/>
      <c r="F3" s="43"/>
      <c r="G3" s="43"/>
      <c r="H3" s="43"/>
      <c r="I3" s="43"/>
    </row>
    <row r="4" spans="1:15" ht="21.75" customHeight="1">
      <c r="A4" s="9"/>
      <c r="B4" s="9"/>
      <c r="C4" s="9"/>
      <c r="D4" s="14" t="s">
        <v>26</v>
      </c>
      <c r="E4" s="9"/>
      <c r="F4" s="9"/>
      <c r="G4" s="9"/>
      <c r="H4" s="9"/>
      <c r="I4" s="9"/>
    </row>
    <row r="5" spans="1:15" ht="15.75">
      <c r="A5" s="13" t="s">
        <v>17</v>
      </c>
      <c r="B5" s="10"/>
      <c r="C5" s="10"/>
      <c r="D5" s="10"/>
      <c r="E5" s="11"/>
      <c r="F5" s="11"/>
      <c r="G5" s="11"/>
      <c r="H5" s="11"/>
      <c r="I5" s="11"/>
    </row>
    <row r="6" spans="1:15" ht="15.75">
      <c r="A6" s="11"/>
      <c r="B6" s="11"/>
      <c r="C6" s="11"/>
      <c r="D6" s="11"/>
      <c r="E6" s="11"/>
      <c r="F6" s="11"/>
      <c r="G6" s="11"/>
      <c r="H6" s="11"/>
      <c r="I6" s="11"/>
    </row>
    <row r="7" spans="1:15" ht="15.7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15" ht="15.75">
      <c r="A8" s="11"/>
      <c r="B8" s="11"/>
      <c r="C8" s="11"/>
      <c r="D8" s="11"/>
      <c r="E8" s="11"/>
      <c r="F8" s="11"/>
      <c r="G8" s="11"/>
      <c r="H8" s="11"/>
      <c r="I8" s="11"/>
    </row>
    <row r="9" spans="1:15" ht="15.75">
      <c r="A9" s="34" t="s">
        <v>2</v>
      </c>
      <c r="B9" s="44" t="s">
        <v>3</v>
      </c>
      <c r="C9" s="44"/>
      <c r="D9" s="44"/>
      <c r="E9" s="44"/>
      <c r="F9" s="11"/>
      <c r="G9" s="11"/>
      <c r="H9" s="11"/>
      <c r="I9" s="11"/>
      <c r="J9" s="26"/>
      <c r="K9" s="26"/>
      <c r="L9" s="26"/>
      <c r="M9" s="26"/>
      <c r="N9" s="26"/>
      <c r="O9" s="26"/>
    </row>
    <row r="10" spans="1:15" ht="15.75">
      <c r="A10" s="12"/>
      <c r="B10" s="34" t="s">
        <v>4</v>
      </c>
      <c r="C10" s="34" t="s">
        <v>5</v>
      </c>
      <c r="D10" s="34" t="s">
        <v>6</v>
      </c>
      <c r="E10" s="34" t="s">
        <v>7</v>
      </c>
      <c r="F10" s="11"/>
      <c r="G10" s="11"/>
      <c r="H10" s="11"/>
      <c r="I10" s="11"/>
      <c r="J10" s="28"/>
      <c r="K10" s="28"/>
      <c r="L10" s="28"/>
      <c r="M10" s="28"/>
      <c r="N10" s="26"/>
      <c r="O10" s="26"/>
    </row>
    <row r="11" spans="1:15" ht="15.75">
      <c r="A11" s="12" t="s">
        <v>8</v>
      </c>
      <c r="B11" s="30">
        <v>1648.86</v>
      </c>
      <c r="C11" s="30">
        <v>2198.36</v>
      </c>
      <c r="D11" s="30">
        <v>2622.34</v>
      </c>
      <c r="E11" s="30">
        <v>3572.55</v>
      </c>
      <c r="F11" s="11"/>
      <c r="G11" s="11"/>
      <c r="H11" s="29"/>
      <c r="I11" s="29"/>
      <c r="J11" s="29"/>
      <c r="K11" s="29"/>
      <c r="L11" s="28"/>
      <c r="M11" s="28"/>
      <c r="N11" s="27"/>
      <c r="O11" s="27"/>
    </row>
    <row r="12" spans="1:15" ht="15.75">
      <c r="A12" s="12" t="s">
        <v>9</v>
      </c>
      <c r="B12" s="30">
        <v>2546.11</v>
      </c>
      <c r="C12" s="30">
        <v>3095.61</v>
      </c>
      <c r="D12" s="30">
        <v>3519.59</v>
      </c>
      <c r="E12" s="30">
        <v>4469.8</v>
      </c>
      <c r="F12" s="11"/>
      <c r="G12" s="11"/>
      <c r="H12" s="29"/>
      <c r="I12" s="29"/>
      <c r="J12" s="29"/>
      <c r="K12" s="29"/>
      <c r="L12" s="28"/>
      <c r="M12" s="28"/>
      <c r="N12" s="27"/>
      <c r="O12" s="27"/>
    </row>
    <row r="13" spans="1:15" ht="15.75">
      <c r="A13" s="12" t="s">
        <v>10</v>
      </c>
      <c r="B13" s="30">
        <v>5312.59</v>
      </c>
      <c r="C13" s="30">
        <v>5862.09</v>
      </c>
      <c r="D13" s="30">
        <v>6286.07</v>
      </c>
      <c r="E13" s="30">
        <v>7236.28</v>
      </c>
      <c r="F13" s="11"/>
      <c r="G13" s="11"/>
      <c r="H13" s="29"/>
      <c r="I13" s="29"/>
      <c r="J13" s="29"/>
      <c r="K13" s="29"/>
      <c r="L13" s="28"/>
      <c r="M13" s="28"/>
      <c r="N13" s="27"/>
      <c r="O13" s="27"/>
    </row>
    <row r="14" spans="1:15" ht="15.75">
      <c r="A14" s="11"/>
      <c r="B14" s="11"/>
      <c r="C14" s="11"/>
      <c r="D14" s="11"/>
      <c r="E14" s="11"/>
      <c r="F14" s="11"/>
      <c r="G14" s="11"/>
      <c r="H14" s="11"/>
      <c r="I14" s="11"/>
      <c r="J14" s="28"/>
      <c r="K14" s="28"/>
      <c r="L14" s="28"/>
      <c r="M14" s="28"/>
      <c r="N14" s="26"/>
      <c r="O14" s="26"/>
    </row>
    <row r="15" spans="1:15" ht="15.75">
      <c r="A15" s="11" t="s">
        <v>11</v>
      </c>
      <c r="B15" s="11"/>
      <c r="C15" s="11"/>
      <c r="D15" s="11"/>
      <c r="E15" s="11"/>
      <c r="F15" s="11"/>
      <c r="G15" s="11"/>
      <c r="H15" s="11"/>
      <c r="I15" s="11"/>
      <c r="J15" s="28"/>
      <c r="K15" s="28"/>
      <c r="L15" s="28"/>
      <c r="M15" s="28"/>
      <c r="N15" s="26"/>
      <c r="O15" s="26"/>
    </row>
    <row r="16" spans="1:15" ht="15.75">
      <c r="A16" s="11"/>
      <c r="B16" s="11"/>
      <c r="C16" s="11"/>
      <c r="D16" s="11"/>
      <c r="E16" s="11"/>
      <c r="F16" s="11"/>
      <c r="G16" s="11"/>
      <c r="H16" s="11"/>
      <c r="I16" s="11"/>
      <c r="J16" s="28"/>
      <c r="K16" s="28"/>
      <c r="L16" s="28"/>
      <c r="M16" s="28"/>
      <c r="N16" s="26"/>
      <c r="O16" s="26"/>
    </row>
    <row r="17" spans="1:15" ht="15.75">
      <c r="A17" s="34" t="s">
        <v>2</v>
      </c>
      <c r="B17" s="44" t="s">
        <v>3</v>
      </c>
      <c r="C17" s="44"/>
      <c r="D17" s="44"/>
      <c r="E17" s="44"/>
      <c r="F17" s="11"/>
      <c r="G17" s="11"/>
      <c r="H17" s="11"/>
      <c r="I17" s="11"/>
      <c r="J17" s="28"/>
      <c r="K17" s="28"/>
      <c r="L17" s="28"/>
      <c r="M17" s="28"/>
      <c r="N17" s="26"/>
      <c r="O17" s="26"/>
    </row>
    <row r="18" spans="1:15" ht="15.75">
      <c r="A18" s="12"/>
      <c r="B18" s="34" t="s">
        <v>4</v>
      </c>
      <c r="C18" s="34" t="s">
        <v>5</v>
      </c>
      <c r="D18" s="34" t="s">
        <v>6</v>
      </c>
      <c r="E18" s="34" t="s">
        <v>7</v>
      </c>
      <c r="F18" s="11"/>
      <c r="G18" s="11"/>
      <c r="H18" s="11"/>
      <c r="I18" s="11"/>
      <c r="J18" s="28"/>
      <c r="K18" s="28"/>
      <c r="L18" s="28"/>
      <c r="M18" s="28"/>
      <c r="N18" s="26"/>
      <c r="O18" s="26"/>
    </row>
    <row r="19" spans="1:15" ht="15.75">
      <c r="A19" s="12" t="s">
        <v>8</v>
      </c>
      <c r="B19" s="30">
        <v>1648.86</v>
      </c>
      <c r="C19" s="30">
        <v>2198.36</v>
      </c>
      <c r="D19" s="30">
        <v>2622.34</v>
      </c>
      <c r="E19" s="30">
        <v>3572.55</v>
      </c>
      <c r="F19" s="11"/>
      <c r="G19" s="11"/>
      <c r="H19" s="29"/>
      <c r="I19" s="29"/>
      <c r="J19" s="29"/>
      <c r="K19" s="29"/>
      <c r="L19" s="28"/>
      <c r="M19" s="28"/>
      <c r="N19" s="27"/>
      <c r="O19" s="27"/>
    </row>
    <row r="20" spans="1:15" ht="15.75">
      <c r="A20" s="12" t="s">
        <v>12</v>
      </c>
      <c r="B20" s="30">
        <v>3560.45</v>
      </c>
      <c r="C20" s="30">
        <v>4109.95</v>
      </c>
      <c r="D20" s="30">
        <v>4533.93</v>
      </c>
      <c r="E20" s="30">
        <v>5484.14</v>
      </c>
      <c r="F20" s="11"/>
      <c r="G20" s="11"/>
      <c r="H20" s="29"/>
      <c r="I20" s="29"/>
      <c r="J20" s="29"/>
      <c r="K20" s="29"/>
      <c r="L20" s="28"/>
      <c r="M20" s="28"/>
      <c r="N20" s="27"/>
      <c r="O20" s="27"/>
    </row>
    <row r="21" spans="1:15" ht="15.75">
      <c r="H21" s="29"/>
      <c r="I21" s="29"/>
      <c r="J21" s="29"/>
      <c r="K21" s="29"/>
    </row>
    <row r="22" spans="1:15" ht="13.5">
      <c r="A22" s="39" t="s">
        <v>13</v>
      </c>
      <c r="B22" s="39"/>
      <c r="C22" s="39"/>
      <c r="D22" s="39"/>
      <c r="E22" s="39"/>
    </row>
    <row r="23" spans="1:15" ht="13.5">
      <c r="A23" s="22"/>
      <c r="B23" s="22"/>
      <c r="C23" s="22"/>
      <c r="D23" s="22"/>
      <c r="E23" s="22"/>
    </row>
    <row r="24" spans="1:15" ht="15.75">
      <c r="A24" s="24" t="s">
        <v>24</v>
      </c>
      <c r="B24" s="25"/>
      <c r="C24" s="22"/>
      <c r="D24" s="22"/>
      <c r="E24" s="22"/>
    </row>
    <row r="26" spans="1:15" ht="12.75" customHeight="1">
      <c r="A26" s="48" t="s">
        <v>25</v>
      </c>
      <c r="B26" s="49"/>
      <c r="C26" s="49"/>
      <c r="D26" s="49"/>
      <c r="E26" s="49"/>
    </row>
    <row r="27" spans="1:15" ht="12.75" customHeight="1">
      <c r="A27" s="49"/>
      <c r="B27" s="49"/>
      <c r="C27" s="49"/>
      <c r="D27" s="49"/>
      <c r="E27" s="49"/>
    </row>
    <row r="28" spans="1:15" ht="12.75" customHeight="1">
      <c r="A28" s="49"/>
      <c r="B28" s="49"/>
      <c r="C28" s="49"/>
      <c r="D28" s="49"/>
      <c r="E28" s="49"/>
    </row>
    <row r="29" spans="1:15">
      <c r="A29" s="49"/>
      <c r="B29" s="49"/>
      <c r="C29" s="49"/>
      <c r="D29" s="49"/>
      <c r="E29" s="49"/>
    </row>
    <row r="30" spans="1:15" ht="15">
      <c r="A30" s="23"/>
      <c r="B30" s="23"/>
      <c r="C30" s="23"/>
      <c r="D30" s="23"/>
      <c r="E30" s="23"/>
    </row>
    <row r="31" spans="1:15" ht="15.75" thickBot="1">
      <c r="A31" s="1" t="s">
        <v>23</v>
      </c>
      <c r="B31" s="2"/>
      <c r="C31" s="2"/>
      <c r="D31" s="2"/>
      <c r="E31" s="2"/>
    </row>
    <row r="32" spans="1:15" ht="17.25" customHeight="1" thickBot="1">
      <c r="A32" s="3"/>
      <c r="B32" s="19" t="s">
        <v>4</v>
      </c>
      <c r="C32" s="5" t="s">
        <v>5</v>
      </c>
      <c r="D32" s="5" t="s">
        <v>6</v>
      </c>
      <c r="E32" s="6" t="s">
        <v>7</v>
      </c>
    </row>
    <row r="33" spans="1:5" ht="89.25" customHeight="1">
      <c r="A33" s="7" t="s">
        <v>14</v>
      </c>
      <c r="B33" s="31">
        <v>611.3900000000001</v>
      </c>
      <c r="C33" s="32">
        <v>1160.8899999999999</v>
      </c>
      <c r="D33" s="32">
        <v>1584.87</v>
      </c>
      <c r="E33" s="33">
        <v>2535.08</v>
      </c>
    </row>
    <row r="34" spans="1:5" ht="150">
      <c r="A34" s="15" t="s">
        <v>22</v>
      </c>
      <c r="B34" s="40">
        <f>B35+B36+B37</f>
        <v>3.0334712321640342</v>
      </c>
      <c r="C34" s="41"/>
      <c r="D34" s="41"/>
      <c r="E34" s="42"/>
    </row>
    <row r="35" spans="1:5" ht="30">
      <c r="A35" s="15" t="s">
        <v>19</v>
      </c>
      <c r="B35" s="45">
        <f>'через сети'!B35:E35</f>
        <v>1.0267705225410875</v>
      </c>
      <c r="C35" s="46"/>
      <c r="D35" s="46"/>
      <c r="E35" s="47"/>
    </row>
    <row r="36" spans="1:5" ht="75">
      <c r="A36" s="15" t="s">
        <v>20</v>
      </c>
      <c r="B36" s="45">
        <f>'через сети'!B36:E36</f>
        <v>0.31472748625715935</v>
      </c>
      <c r="C36" s="46"/>
      <c r="D36" s="46"/>
      <c r="E36" s="47"/>
    </row>
    <row r="37" spans="1:5" ht="30.75" thickBot="1">
      <c r="A37" s="16" t="s">
        <v>21</v>
      </c>
      <c r="B37" s="45">
        <f>'через сети'!B37:E37</f>
        <v>1.6919732233657876</v>
      </c>
      <c r="C37" s="46"/>
      <c r="D37" s="46"/>
      <c r="E37" s="47"/>
    </row>
    <row r="38" spans="1:5" ht="15" thickBot="1">
      <c r="A38" s="8" t="s">
        <v>15</v>
      </c>
      <c r="B38" s="20">
        <f>B33+B34</f>
        <v>614.42347123216416</v>
      </c>
      <c r="C38" s="17">
        <f>C33+B34</f>
        <v>1163.9234712321638</v>
      </c>
      <c r="D38" s="17">
        <f>D33+B34</f>
        <v>1587.9034712321638</v>
      </c>
      <c r="E38" s="21">
        <f>E33+B34</f>
        <v>2538.1134712321641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="80" zoomScaleNormal="80" workbookViewId="0">
      <selection activeCell="U18" sqref="U18"/>
    </sheetView>
  </sheetViews>
  <sheetFormatPr defaultRowHeight="12.75"/>
  <cols>
    <col min="1" max="1" width="15.42578125" customWidth="1"/>
    <col min="3" max="3" width="10.85546875" customWidth="1"/>
    <col min="4" max="4" width="14.28515625" customWidth="1"/>
    <col min="5" max="5" width="12.28515625" customWidth="1"/>
  </cols>
  <sheetData>
    <row r="1" spans="1:15" ht="12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15">
      <c r="A2" s="43"/>
      <c r="B2" s="43"/>
      <c r="C2" s="43"/>
      <c r="D2" s="43"/>
      <c r="E2" s="43"/>
      <c r="F2" s="43"/>
      <c r="G2" s="43"/>
      <c r="H2" s="43"/>
      <c r="I2" s="43"/>
    </row>
    <row r="3" spans="1:15">
      <c r="A3" s="43"/>
      <c r="B3" s="43"/>
      <c r="C3" s="43"/>
      <c r="D3" s="43"/>
      <c r="E3" s="43"/>
      <c r="F3" s="43"/>
      <c r="G3" s="43"/>
      <c r="H3" s="43"/>
      <c r="I3" s="43"/>
    </row>
    <row r="4" spans="1:15" ht="24" customHeight="1">
      <c r="A4" s="9"/>
      <c r="B4" s="9"/>
      <c r="C4" s="9"/>
      <c r="D4" s="14" t="s">
        <v>26</v>
      </c>
      <c r="E4" s="9"/>
      <c r="F4" s="9"/>
      <c r="G4" s="9"/>
      <c r="H4" s="9"/>
      <c r="I4" s="9"/>
    </row>
    <row r="5" spans="1:15" ht="15.75">
      <c r="A5" s="13" t="s">
        <v>16</v>
      </c>
      <c r="B5" s="10"/>
      <c r="C5" s="10"/>
      <c r="D5" s="10"/>
      <c r="E5" s="11"/>
      <c r="F5" s="11"/>
      <c r="G5" s="11"/>
      <c r="H5" s="11"/>
      <c r="I5" s="11"/>
    </row>
    <row r="6" spans="1:15" ht="15.75">
      <c r="A6" s="11"/>
      <c r="B6" s="11"/>
      <c r="C6" s="11"/>
      <c r="D6" s="11"/>
      <c r="E6" s="11"/>
      <c r="F6" s="11"/>
      <c r="G6" s="11"/>
      <c r="H6" s="11"/>
      <c r="I6" s="11"/>
    </row>
    <row r="7" spans="1:15" ht="15.7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15" ht="15.75">
      <c r="A8" s="11"/>
      <c r="B8" s="11"/>
      <c r="C8" s="11"/>
      <c r="D8" s="11"/>
      <c r="E8" s="11"/>
      <c r="F8" s="11"/>
      <c r="G8" s="11"/>
      <c r="H8" s="11"/>
      <c r="I8" s="11"/>
    </row>
    <row r="9" spans="1:15" ht="15.75">
      <c r="A9" s="34" t="s">
        <v>2</v>
      </c>
      <c r="B9" s="44" t="s">
        <v>3</v>
      </c>
      <c r="C9" s="44"/>
      <c r="D9" s="44"/>
      <c r="E9" s="44"/>
      <c r="F9" s="11"/>
      <c r="G9" s="11"/>
      <c r="H9" s="11"/>
      <c r="I9" s="11"/>
      <c r="J9" s="26"/>
      <c r="K9" s="26"/>
      <c r="L9" s="26"/>
      <c r="M9" s="26"/>
      <c r="N9" s="26"/>
      <c r="O9" s="26"/>
    </row>
    <row r="10" spans="1:15" ht="15.75">
      <c r="A10" s="12"/>
      <c r="B10" s="34" t="s">
        <v>4</v>
      </c>
      <c r="C10" s="34" t="s">
        <v>5</v>
      </c>
      <c r="D10" s="34" t="s">
        <v>6</v>
      </c>
      <c r="E10" s="34" t="s">
        <v>7</v>
      </c>
      <c r="F10" s="11"/>
      <c r="G10" s="11"/>
      <c r="H10" s="11"/>
      <c r="I10" s="11"/>
      <c r="J10" s="26"/>
      <c r="K10" s="26"/>
      <c r="L10" s="26"/>
      <c r="M10" s="26"/>
      <c r="N10" s="26"/>
      <c r="O10" s="26"/>
    </row>
    <row r="11" spans="1:15" ht="15.75">
      <c r="A11" s="12" t="s">
        <v>8</v>
      </c>
      <c r="B11" s="30">
        <v>1037.47</v>
      </c>
      <c r="C11" s="30">
        <v>1037.47</v>
      </c>
      <c r="D11" s="30">
        <v>1037.47</v>
      </c>
      <c r="E11" s="30">
        <v>1037.47</v>
      </c>
      <c r="F11" s="11"/>
      <c r="G11" s="11"/>
      <c r="H11" s="29"/>
      <c r="I11" s="29"/>
      <c r="J11" s="29"/>
      <c r="K11" s="29"/>
      <c r="L11" s="29"/>
      <c r="M11" s="27"/>
      <c r="N11" s="27"/>
      <c r="O11" s="27"/>
    </row>
    <row r="12" spans="1:15" ht="15.75">
      <c r="A12" s="12" t="s">
        <v>9</v>
      </c>
      <c r="B12" s="30">
        <v>1934.72</v>
      </c>
      <c r="C12" s="30">
        <v>1934.72</v>
      </c>
      <c r="D12" s="30">
        <v>1934.72</v>
      </c>
      <c r="E12" s="30">
        <v>1934.72</v>
      </c>
      <c r="F12" s="11"/>
      <c r="G12" s="11"/>
      <c r="H12" s="29"/>
      <c r="I12" s="29"/>
      <c r="J12" s="29"/>
      <c r="K12" s="29"/>
      <c r="L12" s="29"/>
      <c r="M12" s="27"/>
      <c r="N12" s="27"/>
      <c r="O12" s="27"/>
    </row>
    <row r="13" spans="1:15" ht="15.75">
      <c r="A13" s="12" t="s">
        <v>10</v>
      </c>
      <c r="B13" s="30">
        <v>4701.2</v>
      </c>
      <c r="C13" s="30">
        <v>4701.2</v>
      </c>
      <c r="D13" s="30">
        <v>4701.2</v>
      </c>
      <c r="E13" s="30">
        <v>4701.2</v>
      </c>
      <c r="F13" s="11"/>
      <c r="G13" s="11"/>
      <c r="H13" s="29"/>
      <c r="I13" s="29"/>
      <c r="J13" s="29"/>
      <c r="K13" s="29"/>
      <c r="L13" s="29"/>
      <c r="M13" s="27"/>
      <c r="N13" s="27"/>
      <c r="O13" s="27"/>
    </row>
    <row r="14" spans="1:15" ht="15.75">
      <c r="A14" s="11"/>
      <c r="B14" s="11"/>
      <c r="C14" s="11"/>
      <c r="D14" s="11"/>
      <c r="E14" s="11"/>
      <c r="F14" s="11"/>
      <c r="G14" s="11"/>
      <c r="H14" s="11"/>
      <c r="I14" s="11"/>
      <c r="J14" s="28"/>
      <c r="K14" s="28"/>
      <c r="L14" s="29"/>
      <c r="M14" s="26"/>
      <c r="N14" s="26"/>
      <c r="O14" s="26"/>
    </row>
    <row r="15" spans="1:15" ht="15.75">
      <c r="A15" s="11" t="s">
        <v>11</v>
      </c>
      <c r="B15" s="11"/>
      <c r="C15" s="11"/>
      <c r="D15" s="11"/>
      <c r="E15" s="11"/>
      <c r="F15" s="11"/>
      <c r="G15" s="11"/>
      <c r="H15" s="11"/>
      <c r="I15" s="11"/>
      <c r="J15" s="28"/>
      <c r="K15" s="28"/>
      <c r="L15" s="29"/>
      <c r="M15" s="26"/>
      <c r="N15" s="26"/>
      <c r="O15" s="26"/>
    </row>
    <row r="16" spans="1:15" ht="15.75">
      <c r="A16" s="11"/>
      <c r="B16" s="11"/>
      <c r="C16" s="11"/>
      <c r="D16" s="11"/>
      <c r="E16" s="11"/>
      <c r="F16" s="11"/>
      <c r="G16" s="11"/>
      <c r="H16" s="11"/>
      <c r="I16" s="11"/>
      <c r="J16" s="28"/>
      <c r="K16" s="28"/>
      <c r="L16" s="29"/>
      <c r="M16" s="26"/>
      <c r="N16" s="26"/>
      <c r="O16" s="26"/>
    </row>
    <row r="17" spans="1:15" ht="15.75">
      <c r="A17" s="34" t="s">
        <v>2</v>
      </c>
      <c r="B17" s="44" t="s">
        <v>3</v>
      </c>
      <c r="C17" s="44"/>
      <c r="D17" s="44"/>
      <c r="E17" s="44"/>
      <c r="F17" s="11"/>
      <c r="G17" s="11"/>
      <c r="H17" s="11"/>
      <c r="I17" s="11"/>
      <c r="J17" s="28"/>
      <c r="K17" s="28"/>
      <c r="L17" s="29"/>
      <c r="M17" s="26"/>
      <c r="N17" s="26"/>
      <c r="O17" s="26"/>
    </row>
    <row r="18" spans="1:15" ht="15.75">
      <c r="A18" s="12"/>
      <c r="B18" s="34" t="s">
        <v>4</v>
      </c>
      <c r="C18" s="34" t="s">
        <v>5</v>
      </c>
      <c r="D18" s="34" t="s">
        <v>6</v>
      </c>
      <c r="E18" s="34" t="s">
        <v>7</v>
      </c>
      <c r="F18" s="11"/>
      <c r="G18" s="11"/>
      <c r="H18" s="11"/>
      <c r="I18" s="11"/>
      <c r="J18" s="28"/>
      <c r="K18" s="28"/>
      <c r="L18" s="29"/>
      <c r="M18" s="26"/>
      <c r="N18" s="26"/>
      <c r="O18" s="26"/>
    </row>
    <row r="19" spans="1:15" ht="15.75">
      <c r="A19" s="12" t="s">
        <v>8</v>
      </c>
      <c r="B19" s="30">
        <v>1037.47</v>
      </c>
      <c r="C19" s="30">
        <v>1037.47</v>
      </c>
      <c r="D19" s="30">
        <v>1037.47</v>
      </c>
      <c r="E19" s="30">
        <v>1037.47</v>
      </c>
      <c r="F19" s="11"/>
      <c r="G19" s="11"/>
      <c r="H19" s="29"/>
      <c r="I19" s="29"/>
      <c r="J19" s="29"/>
      <c r="K19" s="29"/>
      <c r="L19" s="29"/>
      <c r="M19" s="27"/>
      <c r="N19" s="27"/>
      <c r="O19" s="27"/>
    </row>
    <row r="20" spans="1:15" ht="15.75">
      <c r="A20" s="12" t="s">
        <v>12</v>
      </c>
      <c r="B20" s="30">
        <v>2949.06</v>
      </c>
      <c r="C20" s="30">
        <v>2949.06</v>
      </c>
      <c r="D20" s="30">
        <v>2949.06</v>
      </c>
      <c r="E20" s="30">
        <v>2949.06</v>
      </c>
      <c r="F20" s="11"/>
      <c r="G20" s="11"/>
      <c r="H20" s="29"/>
      <c r="I20" s="29"/>
      <c r="J20" s="29"/>
      <c r="K20" s="29"/>
      <c r="L20" s="29"/>
      <c r="M20" s="27"/>
      <c r="N20" s="27"/>
      <c r="O20" s="27"/>
    </row>
    <row r="21" spans="1:15" ht="15.75">
      <c r="F21" s="11"/>
      <c r="G21" s="11"/>
      <c r="H21" s="11"/>
      <c r="I21" s="29"/>
      <c r="J21" s="29"/>
      <c r="K21" s="29"/>
      <c r="L21" s="29"/>
    </row>
    <row r="22" spans="1:15" ht="15.75">
      <c r="A22" s="39" t="s">
        <v>13</v>
      </c>
      <c r="B22" s="39"/>
      <c r="C22" s="39"/>
      <c r="D22" s="39"/>
      <c r="E22" s="39"/>
      <c r="F22" s="11"/>
      <c r="G22" s="11"/>
      <c r="H22" s="11"/>
      <c r="I22" s="29"/>
      <c r="J22" s="29"/>
      <c r="K22" s="29"/>
      <c r="L22" s="29"/>
    </row>
    <row r="23" spans="1:15" ht="15.75">
      <c r="A23" s="22"/>
      <c r="B23" s="22"/>
      <c r="C23" s="22"/>
      <c r="D23" s="22"/>
      <c r="E23" s="22"/>
      <c r="F23" s="11"/>
      <c r="G23" s="11"/>
      <c r="H23" s="11"/>
      <c r="I23" s="29"/>
      <c r="J23" s="29"/>
      <c r="K23" s="29"/>
      <c r="L23" s="29"/>
    </row>
    <row r="24" spans="1:15" ht="15.75">
      <c r="A24" s="24" t="s">
        <v>24</v>
      </c>
      <c r="B24" s="22"/>
      <c r="C24" s="22"/>
      <c r="D24" s="22"/>
      <c r="E24" s="22"/>
      <c r="F24" s="11"/>
      <c r="G24" s="11"/>
      <c r="H24" s="11"/>
      <c r="I24" s="11"/>
    </row>
    <row r="25" spans="1:15" ht="15.75">
      <c r="F25" s="11"/>
      <c r="G25" s="11"/>
      <c r="H25" s="11"/>
      <c r="I25" s="11"/>
    </row>
    <row r="26" spans="1:15" ht="15.75" customHeight="1">
      <c r="A26" s="48" t="s">
        <v>25</v>
      </c>
      <c r="B26" s="49"/>
      <c r="C26" s="49"/>
      <c r="D26" s="49"/>
      <c r="E26" s="49"/>
      <c r="F26" s="11"/>
      <c r="G26" s="11"/>
      <c r="H26" s="11"/>
      <c r="I26" s="11"/>
    </row>
    <row r="27" spans="1:15" ht="15.75">
      <c r="A27" s="49"/>
      <c r="B27" s="49"/>
      <c r="C27" s="49"/>
      <c r="D27" s="49"/>
      <c r="E27" s="49"/>
      <c r="F27" s="11"/>
      <c r="G27" s="11"/>
      <c r="H27" s="11"/>
      <c r="I27" s="11"/>
    </row>
    <row r="28" spans="1:15" ht="15.75">
      <c r="A28" s="49"/>
      <c r="B28" s="49"/>
      <c r="C28" s="49"/>
      <c r="D28" s="49"/>
      <c r="E28" s="49"/>
      <c r="F28" s="11"/>
      <c r="G28" s="11"/>
      <c r="H28" s="11"/>
      <c r="I28" s="11"/>
    </row>
    <row r="29" spans="1:15" ht="15.75">
      <c r="A29" s="49"/>
      <c r="B29" s="49"/>
      <c r="C29" s="49"/>
      <c r="D29" s="49"/>
      <c r="E29" s="49"/>
      <c r="F29" s="11"/>
      <c r="G29" s="11"/>
      <c r="H29" s="11"/>
      <c r="I29" s="11"/>
    </row>
    <row r="30" spans="1:15" ht="15.75">
      <c r="A30" s="35"/>
      <c r="B30" s="35"/>
      <c r="C30" s="35"/>
      <c r="D30" s="35"/>
      <c r="E30" s="35"/>
      <c r="F30" s="11"/>
      <c r="G30" s="11"/>
      <c r="H30" s="11"/>
      <c r="I30" s="11"/>
    </row>
    <row r="31" spans="1:15" ht="15">
      <c r="A31" s="23"/>
      <c r="B31" s="23"/>
      <c r="C31" s="23"/>
      <c r="D31" s="23"/>
      <c r="E31" s="23"/>
    </row>
    <row r="32" spans="1:15" ht="15.75" thickBot="1">
      <c r="A32" s="1" t="s">
        <v>23</v>
      </c>
      <c r="B32" s="2"/>
      <c r="C32" s="2"/>
      <c r="D32" s="2"/>
      <c r="E32" s="2"/>
    </row>
    <row r="33" spans="1:5" ht="15.75" thickBot="1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>
      <c r="A34" s="15" t="s">
        <v>22</v>
      </c>
      <c r="B34" s="40">
        <f>B35+B36+B37</f>
        <v>3.0334712321640342</v>
      </c>
      <c r="C34" s="41"/>
      <c r="D34" s="41"/>
      <c r="E34" s="42"/>
    </row>
    <row r="35" spans="1:5" ht="30">
      <c r="A35" s="15" t="s">
        <v>19</v>
      </c>
      <c r="B35" s="45">
        <f>'через сети'!B35:E35</f>
        <v>1.0267705225410875</v>
      </c>
      <c r="C35" s="46"/>
      <c r="D35" s="46"/>
      <c r="E35" s="47"/>
    </row>
    <row r="36" spans="1:5" ht="75">
      <c r="A36" s="15" t="s">
        <v>20</v>
      </c>
      <c r="B36" s="45">
        <f>'через сети'!B36:E36</f>
        <v>0.31472748625715935</v>
      </c>
      <c r="C36" s="46"/>
      <c r="D36" s="46"/>
      <c r="E36" s="47"/>
    </row>
    <row r="37" spans="1:5" ht="30.75" thickBot="1">
      <c r="A37" s="16" t="s">
        <v>21</v>
      </c>
      <c r="B37" s="45">
        <f>'через сети'!B37:E37</f>
        <v>1.6919732233657876</v>
      </c>
      <c r="C37" s="46"/>
      <c r="D37" s="46"/>
      <c r="E37" s="47"/>
    </row>
    <row r="38" spans="1:5" ht="15" thickBot="1">
      <c r="A38" s="8" t="s">
        <v>15</v>
      </c>
      <c r="B38" s="17">
        <f>B34</f>
        <v>3.0334712321640342</v>
      </c>
      <c r="C38" s="17">
        <f>B34</f>
        <v>3.0334712321640342</v>
      </c>
      <c r="D38" s="17">
        <f>B34</f>
        <v>3.0334712321640342</v>
      </c>
      <c r="E38" s="21">
        <f>B34</f>
        <v>3.0334712321640342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через сети</vt:lpstr>
      <vt:lpstr>к шинам станций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zimovec-ds</cp:lastModifiedBy>
  <dcterms:created xsi:type="dcterms:W3CDTF">2012-06-18T12:26:28Z</dcterms:created>
  <dcterms:modified xsi:type="dcterms:W3CDTF">2014-05-15T09:38:40Z</dcterms:modified>
</cp:coreProperties>
</file>