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C42" i="10" l="1"/>
  <c r="F31" i="10"/>
  <c r="C42" i="9"/>
  <c r="F31" i="9"/>
  <c r="J8" i="10" l="1"/>
  <c r="I8" i="10"/>
  <c r="H8" i="10"/>
  <c r="B87" i="10" l="1"/>
  <c r="G8" i="10" s="1"/>
  <c r="B88" i="9" l="1"/>
  <c r="G8" i="9" l="1"/>
  <c r="I8" i="9" l="1"/>
  <c r="H8" i="9" l="1"/>
  <c r="J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<sst xmlns="http://schemas.openxmlformats.org/spreadsheetml/2006/main" count="138" uniqueCount="63">
  <si>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</si>
  <si>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</si>
  <si>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</si>
  <si>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</si>
  <si>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</si>
  <si>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</si>
  <si>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</si>
  <si>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</si>
  <si>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</si>
  <si>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</si>
  <si>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</si>
  <si>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</si>
  <si>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</si>
  <si>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</si>
  <si>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</si>
  <si>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</si>
  <si>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</si>
  <si>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</si>
  <si>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</si>
  <si>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</si>
  <si>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</si>
  <si>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</si>
  <si>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</si>
  <si>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</si>
  <si>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</si>
  <si>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</si>
  <si>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</si>
  <si>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</si>
  <si>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</si>
  <si>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</si>
  <si>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</si>
  <si>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</si>
  <si>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</si>
  <si>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</si>
  <si>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</si>
  <si>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</si>
  <si>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</si>
  <si>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</si>
  <si>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</si>
  <si>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</si>
  <si>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</si>
  <si>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</si>
  <si>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</si>
  <si>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</si>
  <si>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</si>
  <si>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</si>
  <si>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</si>
  <si>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</si>
  <si>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</si>
  <si>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</si>
  <si>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</si>
  <si>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</si>
  <si>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</si>
  <si>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</si>
  <si>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</si>
  <si>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</si>
  <si>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</si>
  <si>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</si>
  <si>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</si>
  <si>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</si>
  <si>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</si>
  <si>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1331,82</t>
  </si>
  <si>
    <t>595212,56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</si>
</sst>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#,##0.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72" fontId="1" fillId="0" borderId="7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3" zoomScale="80" zoomScaleNormal="80" workbookViewId="0">
      <selection activeCell="E94" sqref="E94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 x14ac:dyDescent="0.25">
      <c r="A7" s="51"/>
      <c r="B7" s="51"/>
      <c r="C7" s="51"/>
      <c r="D7" s="51"/>
      <c r="E7" s="51"/>
      <c r="F7" s="5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ROUND(($H$14+B88),2)</f>
        <v>3017.53</v>
      </c>
      <c r="H8" s="28">
        <f t="shared" ref="H8:J8" si="0">ROUND(($H$14+C88),2)</f>
        <v>3017.53</v>
      </c>
      <c r="I8" s="28">
        <f t="shared" si="0"/>
        <v>3017.53</v>
      </c>
      <c r="J8" s="28">
        <f t="shared" si="0"/>
        <v>3017.53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5">
        <v>2556.12</v>
      </c>
      <c r="I14" s="55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6" t="s">
        <v>61</v>
      </c>
      <c r="L18" s="56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5" t="s">
        <v>62</v>
      </c>
      <c r="L20" s="55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7">
        <v>2.0564988596639801E-3</v>
      </c>
      <c r="C23" s="57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8">
        <v>1602.7</v>
      </c>
      <c r="L25" s="58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5">
        <v>0</v>
      </c>
      <c r="G28" s="55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48">
        <f>SUM(L33:M37)</f>
        <v>908.62395800000013</v>
      </c>
      <c r="G31" s="48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49">
        <v>2.666995</v>
      </c>
      <c r="M33" s="49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59">
        <v>350.6764790000002</v>
      </c>
      <c r="M34" s="59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59">
        <v>239.048089</v>
      </c>
      <c r="M35" s="59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59">
        <v>60.880595</v>
      </c>
      <c r="M36" s="59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59">
        <v>255.3518</v>
      </c>
      <c r="M37" s="59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61">
        <v>298.02</v>
      </c>
      <c r="K39" s="61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5">
        <f>SUM(L45:M50)</f>
        <v>1326.086</v>
      </c>
      <c r="D42" s="55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63">
        <v>199.21899999999999</v>
      </c>
      <c r="M45" s="63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62">
        <v>130.21799999999999</v>
      </c>
      <c r="M46" s="62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62">
        <v>92.563000000000002</v>
      </c>
      <c r="M47" s="62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47"/>
      <c r="M48" s="47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63">
        <v>404.72899999999998</v>
      </c>
      <c r="M49" s="63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62">
        <v>499.35700000000003</v>
      </c>
      <c r="M50" s="62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65">
        <v>1017883.817</v>
      </c>
      <c r="D53" s="65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64">
        <v>0</v>
      </c>
      <c r="D56" s="64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65">
        <v>676186.28399999999</v>
      </c>
      <c r="F59" s="65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55">
        <v>1326.086</v>
      </c>
      <c r="M61" s="55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0">
        <v>238776.62599999999</v>
      </c>
      <c r="M62" s="60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0">
        <v>180482.56400000001</v>
      </c>
      <c r="M63" s="60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0">
        <v>62365.595999999998</v>
      </c>
      <c r="M64" s="60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0">
        <v>193235.41200000001</v>
      </c>
      <c r="M65" s="60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61">
        <v>149110</v>
      </c>
      <c r="D68" s="61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v>0.24399999999999999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2"/>
      <c r="F73" s="43"/>
      <c r="G73" s="43"/>
      <c r="H73" s="32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2"/>
      <c r="F74" s="43"/>
      <c r="G74" s="43"/>
      <c r="H74" s="32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2"/>
      <c r="F75" s="43"/>
      <c r="G75" s="43"/>
      <c r="H75" s="32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2"/>
      <c r="F76" s="43"/>
      <c r="G76" s="43"/>
      <c r="H76" s="32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2"/>
      <c r="F77" s="43"/>
      <c r="G77" s="43"/>
      <c r="H77" s="32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7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6">
        <v>458.4</v>
      </c>
      <c r="C83" s="67"/>
      <c r="D83" s="67"/>
      <c r="E83" s="6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71">
        <v>3.01</v>
      </c>
      <c r="C84" s="72"/>
      <c r="D84" s="72"/>
      <c r="E84" s="7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4">
        <v>1.0720000000000001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4">
        <v>0.33100000000000002</v>
      </c>
      <c r="C86" s="75"/>
      <c r="D86" s="75"/>
      <c r="E86" s="76"/>
    </row>
    <row r="87" spans="1:17" ht="30.75" thickBot="1" x14ac:dyDescent="0.3">
      <c r="A87" s="20" t="s">
        <v>56</v>
      </c>
      <c r="B87" s="77">
        <v>1.609</v>
      </c>
      <c r="C87" s="78"/>
      <c r="D87" s="78"/>
      <c r="E87" s="7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4">
        <f>B83+B84</f>
        <v>461.40999999999997</v>
      </c>
      <c r="C88" s="42">
        <v>461.40999999999997</v>
      </c>
      <c r="D88" s="42">
        <v>461.40999999999997</v>
      </c>
      <c r="E88" s="45">
        <v>461.40999999999997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67" zoomScale="80" zoomScaleNormal="80" workbookViewId="0">
      <selection activeCell="F83" sqref="F83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 x14ac:dyDescent="0.25">
      <c r="A7" s="51"/>
      <c r="B7" s="51"/>
      <c r="C7" s="51"/>
      <c r="D7" s="51"/>
      <c r="E7" s="51"/>
      <c r="F7" s="5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ROUND(($H$14+$H$14*0.087*1.18+B87),2)</f>
        <v>2821.54</v>
      </c>
      <c r="H8" s="28">
        <f>ROUND(($H$14+$H$14*0.087*1.18+C87),2)</f>
        <v>2821.54</v>
      </c>
      <c r="I8" s="28">
        <f>ROUND(($H$14+$H$14*0.087*1.18+D87),2)</f>
        <v>2821.54</v>
      </c>
      <c r="J8" s="28">
        <f>ROUND(($H$14+$H$14*0.087*1.18+E87),2)</f>
        <v>2821.54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5">
        <v>2556.12</v>
      </c>
      <c r="I14" s="55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6" t="s">
        <v>61</v>
      </c>
      <c r="L18" s="56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5" t="s">
        <v>62</v>
      </c>
      <c r="L20" s="55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7">
        <v>2.0564988596639801E-3</v>
      </c>
      <c r="C23" s="57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8">
        <v>1602.7</v>
      </c>
      <c r="L25" s="58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5">
        <v>0</v>
      </c>
      <c r="G28" s="55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48">
        <f>SUM(L33:M37)</f>
        <v>908.62395800000013</v>
      </c>
      <c r="G31" s="48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49">
        <v>2.666995</v>
      </c>
      <c r="M33" s="49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59">
        <v>350.6764790000002</v>
      </c>
      <c r="M34" s="59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59">
        <v>239.048089</v>
      </c>
      <c r="M35" s="59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59">
        <v>60.880595</v>
      </c>
      <c r="M36" s="59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59">
        <v>255.3518</v>
      </c>
      <c r="M37" s="59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61">
        <v>298.02</v>
      </c>
      <c r="K39" s="61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5">
        <f>SUM(L45:M50)</f>
        <v>1326.086</v>
      </c>
      <c r="D42" s="55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63">
        <v>199.21899999999999</v>
      </c>
      <c r="M45" s="63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62">
        <v>130.21799999999999</v>
      </c>
      <c r="M46" s="62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62">
        <v>92.563000000000002</v>
      </c>
      <c r="M47" s="62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47"/>
      <c r="M48" s="47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63">
        <v>404.72899999999998</v>
      </c>
      <c r="M49" s="63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62">
        <v>499.35700000000003</v>
      </c>
      <c r="M50" s="62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65">
        <v>1017883.817</v>
      </c>
      <c r="D53" s="65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64">
        <v>0</v>
      </c>
      <c r="D56" s="64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65">
        <v>676186.28399999999</v>
      </c>
      <c r="F59" s="65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55">
        <v>1326.086</v>
      </c>
      <c r="M61" s="55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0">
        <v>238776.62599999999</v>
      </c>
      <c r="M62" s="60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0">
        <v>180482.56400000001</v>
      </c>
      <c r="M63" s="60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0">
        <v>62365.595999999998</v>
      </c>
      <c r="M64" s="60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0">
        <v>193235.41200000001</v>
      </c>
      <c r="M65" s="60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61">
        <v>149110</v>
      </c>
      <c r="D68" s="61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v>0.24399999999999999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69" t="s">
        <v>60</v>
      </c>
      <c r="B73" s="70"/>
      <c r="C73" s="70"/>
      <c r="D73" s="70"/>
      <c r="E73" s="70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0"/>
      <c r="B74" s="70"/>
      <c r="C74" s="70"/>
      <c r="D74" s="70"/>
      <c r="E74" s="70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0"/>
      <c r="B75" s="70"/>
      <c r="C75" s="70"/>
      <c r="D75" s="70"/>
      <c r="E75" s="70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0"/>
      <c r="B76" s="70"/>
      <c r="C76" s="70"/>
      <c r="D76" s="70"/>
      <c r="E76" s="70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71">
        <v>3.01</v>
      </c>
      <c r="C83" s="72"/>
      <c r="D83" s="72"/>
      <c r="E83" s="7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4">
        <v>1.0720000000000001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4">
        <v>0.33100000000000002</v>
      </c>
      <c r="C85" s="75"/>
      <c r="D85" s="75"/>
      <c r="E85" s="76"/>
    </row>
    <row r="86" spans="1:17" ht="30.75" thickBot="1" x14ac:dyDescent="0.3">
      <c r="A86" s="20" t="s">
        <v>56</v>
      </c>
      <c r="B86" s="77">
        <v>1.609</v>
      </c>
      <c r="C86" s="78"/>
      <c r="D86" s="78"/>
      <c r="E86" s="7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2">
        <f>B83</f>
        <v>3.01</v>
      </c>
      <c r="C87" s="42">
        <v>3.01</v>
      </c>
      <c r="D87" s="42">
        <v>3.01</v>
      </c>
      <c r="E87" s="42">
        <v>3.01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2017-10-13T10:02:09Z</dcterms:modified>
</cp:coreProperties>
</file>