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C42" i="10" l="1"/>
  <c r="F31" i="10"/>
  <c r="C42" i="9"/>
  <c r="F31" i="9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<sst xmlns="http://schemas.openxmlformats.org/spreadsheetml/2006/main" count="138" uniqueCount="63">
  <si>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</si>
  <si>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</si>
  <si>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</si>
  <si>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</si>
  <si>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</si>
  <si>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</si>
  <si>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</si>
  <si>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</si>
  <si>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</si>
  <si>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</si>
  <si>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</si>
  <si>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</si>
  <si>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</si>
  <si>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</si>
  <si>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</si>
  <si>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</si>
  <si>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</si>
  <si>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</si>
  <si>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</si>
  <si>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</si>
  <si>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</si>
  <si>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</si>
  <si>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</si>
  <si>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</si>
  <si>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</si>
  <si>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</si>
  <si>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</si>
  <si>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</si>
  <si>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</si>
  <si>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</si>
  <si>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</si>
  <si>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</si>
  <si>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</si>
  <si>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</si>
  <si>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</si>
  <si>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</si>
  <si>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</si>
  <si>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</si>
  <si>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</si>
  <si>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</si>
  <si>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</si>
  <si>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</si>
  <si>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</si>
  <si>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</si>
  <si>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</si>
  <si>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</si>
  <si>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</si>
  <si>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</si>
  <si>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</si>
  <si>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</si>
  <si>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</si>
  <si>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</si>
  <si>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</si>
  <si>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</si>
  <si>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</si>
  <si>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</si>
  <si>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</si>
  <si>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</si>
  <si>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</si>
  <si>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</si>
  <si>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</si>
  <si>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1331,82</t>
  </si>
  <si>
    <t>595212,56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</si>
</sst>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#,##0.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B83" sqref="B83:E84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9"/>
      <c r="B6" s="69"/>
      <c r="C6" s="69"/>
      <c r="D6" s="69"/>
      <c r="E6" s="69"/>
      <c r="F6" s="69"/>
      <c r="G6" s="70" t="s">
        <v>2</v>
      </c>
      <c r="H6" s="71"/>
      <c r="I6" s="71"/>
      <c r="J6" s="72"/>
      <c r="L6" s="1"/>
      <c r="M6" s="1"/>
      <c r="N6" s="1"/>
      <c r="O6" s="1"/>
      <c r="P6" s="1"/>
      <c r="Q6" s="1"/>
    </row>
    <row r="7" spans="1:18" x14ac:dyDescent="0.25">
      <c r="A7" s="69"/>
      <c r="B7" s="69"/>
      <c r="C7" s="69"/>
      <c r="D7" s="69"/>
      <c r="E7" s="69"/>
      <c r="F7" s="6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3017.49</v>
      </c>
      <c r="H8" s="37">
        <f t="shared" ref="H8:J8" si="0">ROUND(($H$14+C88),2)</f>
        <v>3017.49</v>
      </c>
      <c r="I8" s="37">
        <f t="shared" si="0"/>
        <v>3017.49</v>
      </c>
      <c r="J8" s="37">
        <f t="shared" si="0"/>
        <v>3017.49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1">
        <v>2556.12</v>
      </c>
      <c r="I14" s="61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73" t="s">
        <v>61</v>
      </c>
      <c r="L18" s="73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1" t="s">
        <v>62</v>
      </c>
      <c r="L20" s="61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75">
        <v>2.0564988596639801E-3</v>
      </c>
      <c r="C23" s="75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6">
        <v>1602.7</v>
      </c>
      <c r="L25" s="76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61">
        <v>0</v>
      </c>
      <c r="G28" s="61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77">
        <f>SUM(L33:M37)</f>
        <v>908.62395800000013</v>
      </c>
      <c r="G31" s="7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4">
        <v>2.666995</v>
      </c>
      <c r="M33" s="74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7">
        <v>350.6764790000002</v>
      </c>
      <c r="M34" s="67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7">
        <v>239.048089</v>
      </c>
      <c r="M35" s="67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7">
        <v>60.880595</v>
      </c>
      <c r="M36" s="67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7">
        <v>255.3518</v>
      </c>
      <c r="M37" s="67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0">
        <v>298.02</v>
      </c>
      <c r="K39" s="60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61">
        <f>SUM(L45:M50)</f>
        <v>1326.086</v>
      </c>
      <c r="D42" s="61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62">
        <v>199.21899999999999</v>
      </c>
      <c r="M45" s="62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63">
        <v>130.21799999999999</v>
      </c>
      <c r="M46" s="63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63">
        <v>92.563000000000002</v>
      </c>
      <c r="M47" s="63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47"/>
      <c r="M48" s="47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62">
        <v>404.72899999999998</v>
      </c>
      <c r="M49" s="62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63">
        <v>499.35700000000003</v>
      </c>
      <c r="M50" s="63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64">
        <v>1017883.817</v>
      </c>
      <c r="D53" s="64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5">
        <v>0</v>
      </c>
      <c r="D56" s="65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64">
        <v>676186.28399999999</v>
      </c>
      <c r="F59" s="64"/>
      <c r="G59" s="28"/>
      <c r="H59" s="2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1">
        <v>1326.086</v>
      </c>
      <c r="M61" s="61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6">
        <v>238776.62599999999</v>
      </c>
      <c r="M62" s="66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6">
        <v>180482.56400000001</v>
      </c>
      <c r="M63" s="66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6">
        <v>62365.595999999998</v>
      </c>
      <c r="M64" s="66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6">
        <v>193235.41200000001</v>
      </c>
      <c r="M65" s="66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60">
        <v>149110</v>
      </c>
      <c r="D68" s="60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v>0.24399999999999999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8">
        <v>458.4</v>
      </c>
      <c r="C83" s="49"/>
      <c r="D83" s="49"/>
      <c r="E83" s="5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1">
        <v>2.97</v>
      </c>
      <c r="C84" s="52"/>
      <c r="D84" s="52"/>
      <c r="E84" s="5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4">
        <v>1.0640000000000001</v>
      </c>
      <c r="C85" s="55"/>
      <c r="D85" s="55"/>
      <c r="E85" s="5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4">
        <v>0.32900000000000001</v>
      </c>
      <c r="C86" s="55"/>
      <c r="D86" s="55"/>
      <c r="E86" s="56"/>
    </row>
    <row r="87" spans="1:17" ht="30.75" thickBot="1" x14ac:dyDescent="0.3">
      <c r="A87" s="20" t="s">
        <v>56</v>
      </c>
      <c r="B87" s="57">
        <v>1.575</v>
      </c>
      <c r="C87" s="58"/>
      <c r="D87" s="58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461.37</v>
      </c>
      <c r="C88" s="43">
        <v>461.37</v>
      </c>
      <c r="D88" s="43">
        <v>461.37</v>
      </c>
      <c r="E88" s="45">
        <v>461.37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4" zoomScale="80" zoomScaleNormal="80" workbookViewId="0">
      <selection activeCell="I84" sqref="I84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9"/>
      <c r="B6" s="69"/>
      <c r="C6" s="69"/>
      <c r="D6" s="69"/>
      <c r="E6" s="69"/>
      <c r="F6" s="69"/>
      <c r="G6" s="70" t="s">
        <v>2</v>
      </c>
      <c r="H6" s="71"/>
      <c r="I6" s="71"/>
      <c r="J6" s="72"/>
      <c r="L6" s="1"/>
      <c r="M6" s="1"/>
      <c r="N6" s="1"/>
      <c r="O6" s="1"/>
      <c r="P6" s="1"/>
      <c r="Q6" s="1"/>
    </row>
    <row r="7" spans="1:18" x14ac:dyDescent="0.25">
      <c r="A7" s="69"/>
      <c r="B7" s="69"/>
      <c r="C7" s="69"/>
      <c r="D7" s="69"/>
      <c r="E7" s="69"/>
      <c r="F7" s="6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2821.54</v>
      </c>
      <c r="H8" s="37">
        <f>ROUND(($H$14+$H$14*0.087*1.18+C87),2)</f>
        <v>2821.54</v>
      </c>
      <c r="I8" s="37">
        <f>ROUND(($H$14+$H$14*0.087*1.18+D87),2)</f>
        <v>2821.54</v>
      </c>
      <c r="J8" s="37">
        <f>ROUND(($H$14+$H$14*0.087*1.18+E87),2)</f>
        <v>2821.54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1">
        <v>2556.12</v>
      </c>
      <c r="I14" s="61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73" t="s">
        <v>61</v>
      </c>
      <c r="L18" s="73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1" t="s">
        <v>62</v>
      </c>
      <c r="L20" s="61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75">
        <v>2.0564988596639801E-3</v>
      </c>
      <c r="C23" s="75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6">
        <v>1602.7</v>
      </c>
      <c r="L25" s="76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61">
        <v>0</v>
      </c>
      <c r="G28" s="61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77">
        <f>SUM(L33:M37)</f>
        <v>908.62395800000013</v>
      </c>
      <c r="G31" s="7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4">
        <v>2.666995</v>
      </c>
      <c r="M33" s="74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7">
        <v>350.6764790000002</v>
      </c>
      <c r="M34" s="67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7">
        <v>239.048089</v>
      </c>
      <c r="M35" s="67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7">
        <v>60.880595</v>
      </c>
      <c r="M36" s="67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7">
        <v>255.3518</v>
      </c>
      <c r="M37" s="67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0">
        <v>298.02</v>
      </c>
      <c r="K39" s="60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61">
        <f>SUM(L45:M50)</f>
        <v>1326.086</v>
      </c>
      <c r="D42" s="61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62">
        <v>199.21899999999999</v>
      </c>
      <c r="M45" s="62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63">
        <v>130.21799999999999</v>
      </c>
      <c r="M46" s="63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63">
        <v>92.563000000000002</v>
      </c>
      <c r="M47" s="63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47"/>
      <c r="M48" s="47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62">
        <v>404.72899999999998</v>
      </c>
      <c r="M49" s="62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63">
        <v>499.35700000000003</v>
      </c>
      <c r="M50" s="63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64">
        <v>1017883.817</v>
      </c>
      <c r="D53" s="64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5">
        <v>0</v>
      </c>
      <c r="D56" s="65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64">
        <v>676186.28399999999</v>
      </c>
      <c r="F59" s="64"/>
      <c r="G59" s="28"/>
      <c r="H59" s="2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1">
        <v>1326.086</v>
      </c>
      <c r="M61" s="61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6">
        <v>238776.62599999999</v>
      </c>
      <c r="M62" s="66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6">
        <v>180482.56400000001</v>
      </c>
      <c r="M63" s="66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6">
        <v>62365.595999999998</v>
      </c>
      <c r="M64" s="66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6">
        <v>193235.41200000001</v>
      </c>
      <c r="M65" s="66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60">
        <v>149110</v>
      </c>
      <c r="D68" s="60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v>0.24399999999999999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78" t="s">
        <v>60</v>
      </c>
      <c r="B73" s="79"/>
      <c r="C73" s="79"/>
      <c r="D73" s="79"/>
      <c r="E73" s="79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9"/>
      <c r="B74" s="79"/>
      <c r="C74" s="79"/>
      <c r="D74" s="79"/>
      <c r="E74" s="79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9"/>
      <c r="B75" s="79"/>
      <c r="C75" s="79"/>
      <c r="D75" s="79"/>
      <c r="E75" s="79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9"/>
      <c r="B76" s="79"/>
      <c r="C76" s="79"/>
      <c r="D76" s="79"/>
      <c r="E76" s="79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51">
        <v>3.01</v>
      </c>
      <c r="C83" s="52"/>
      <c r="D83" s="52"/>
      <c r="E83" s="5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4">
        <v>1.0720000000000001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4">
        <v>0.33100000000000002</v>
      </c>
      <c r="C85" s="55"/>
      <c r="D85" s="55"/>
      <c r="E85" s="56"/>
    </row>
    <row r="86" spans="1:17" ht="30.75" thickBot="1" x14ac:dyDescent="0.3">
      <c r="A86" s="20" t="s">
        <v>56</v>
      </c>
      <c r="B86" s="57">
        <v>1.609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3">
        <v>3.01</v>
      </c>
      <c r="C87" s="43">
        <v>3.01</v>
      </c>
      <c r="D87" s="43">
        <v>3.01</v>
      </c>
      <c r="E87" s="43">
        <v>3.01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2017-10-13T09:59:26Z</dcterms:modified>
</cp:coreProperties>
</file>