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2 февраль 2016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<sst xmlns="http://schemas.openxmlformats.org/spreadsheetml/2006/main" count="17" uniqueCount="11">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</sst>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5\09%20&#1089;&#1077;&#1085;&#1090;&#1103;&#1073;&#1088;&#1100;\&#1056;&#1040;&#1057;&#1063;&#1045;&#1058;%20&#1062;&#1045;&#1053;%20&#1057;&#1077;&#1085;&#1090;&#1103;&#1073;&#1088;&#1100;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2%20&#1092;&#1077;&#1074;&#1088;&#1072;&#1083;&#1100;%202016/&#1086;&#1087;&#1077;&#1088;&#1072;&#1090;&#1080;&#1074;&#1082;&#1072;%20&#1092;&#1077;&#1074;&#1088;&#107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209.2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1801.07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6"/>
  <sheetViews>
    <sheetView tabSelected="1"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  <c r="P1" s="1"/>
      <c r="Q1" s="1"/>
    </row>
    <row r="2" spans="1:17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42401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0" t="s">
        <v>9</v>
      </c>
      <c r="B6" s="10"/>
      <c r="C6" s="10"/>
      <c r="D6" s="10"/>
      <c r="E6" s="10"/>
      <c r="F6" s="10"/>
      <c r="G6" s="11" t="s">
        <v>1</v>
      </c>
      <c r="H6" s="12"/>
      <c r="I6" s="12"/>
      <c r="J6" s="13"/>
      <c r="L6" s="1"/>
      <c r="M6" s="1"/>
    </row>
    <row r="7" spans="1:17" x14ac:dyDescent="0.25">
      <c r="A7" s="10"/>
      <c r="B7" s="10"/>
      <c r="C7" s="10"/>
      <c r="D7" s="10"/>
      <c r="E7" s="10"/>
      <c r="F7" s="10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[1]услуги!$B$11</f>
        <v>209.2</v>
      </c>
      <c r="H8" s="6">
        <f>[1]услуги!$B$11</f>
        <v>209.2</v>
      </c>
      <c r="I8" s="6">
        <f>[1]услуги!$B$11</f>
        <v>209.2</v>
      </c>
      <c r="J8" s="6">
        <f>[1]услуги!$B$11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0" t="s">
        <v>10</v>
      </c>
      <c r="B11" s="10"/>
      <c r="C11" s="10"/>
      <c r="D11" s="10"/>
      <c r="E11" s="10"/>
      <c r="F11" s="10"/>
      <c r="G11" s="11" t="s">
        <v>1</v>
      </c>
      <c r="H11" s="12"/>
      <c r="I11" s="12"/>
      <c r="J11" s="13"/>
      <c r="K11" s="1"/>
      <c r="L11" s="1"/>
      <c r="M11" s="1"/>
      <c r="N11" s="1"/>
      <c r="O11" s="1"/>
      <c r="P11" s="1"/>
      <c r="Q11" s="1"/>
    </row>
    <row r="12" spans="1:17" x14ac:dyDescent="0.25">
      <c r="A12" s="10"/>
      <c r="B12" s="10"/>
      <c r="C12" s="10"/>
      <c r="D12" s="10"/>
      <c r="E12" s="10"/>
      <c r="F12" s="10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6">
        <f>(G15*8.62*1.42)/100</f>
        <v>220.45817227999996</v>
      </c>
      <c r="H13" s="6">
        <f>G13</f>
        <v>220.45817227999996</v>
      </c>
      <c r="I13" s="6">
        <f t="shared" ref="I13:J13" si="0">H13</f>
        <v>220.45817227999996</v>
      </c>
      <c r="J13" s="6">
        <f t="shared" si="0"/>
        <v>220.45817227999996</v>
      </c>
    </row>
    <row r="15" spans="1:17" ht="17.25" hidden="1" customHeight="1" x14ac:dyDescent="0.25">
      <c r="G15">
        <f>'[2]Предельный уровень'!$E$44</f>
        <v>1801.07</v>
      </c>
    </row>
    <row r="16" spans="1:17" hidden="1" x14ac:dyDescent="0.25">
      <c r="G16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2016-03-15T04:59:03Z</dcterms:modified>
</cp:coreProperties>
</file>