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45621"/>
</workbook>
</file>

<file path=xl/calcChain.xml><?xml version="1.0" encoding="utf-8"?>
<calcChain xmlns="http://schemas.openxmlformats.org/spreadsheetml/2006/main">
  <c r="B83" i="10" l="1"/>
  <c r="E87" i="10" s="1"/>
  <c r="H14" i="10"/>
  <c r="C87" i="10" l="1"/>
  <c r="D87" i="10"/>
  <c r="B87" i="10"/>
  <c r="H14" i="9"/>
  <c r="B84" i="9" l="1"/>
  <c r="D88" i="9" l="1"/>
  <c r="E88" i="9"/>
  <c r="B88" i="9"/>
  <c r="C88" i="9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<sst xmlns="http://schemas.openxmlformats.org/spreadsheetml/2006/main" count="136" uniqueCount="62">
  <si>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</si>
  <si>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</si>
  <si>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</si>
  <si>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</si>
  <si>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</si>
  <si>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</si>
  <si>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</si>
  <si>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</si>
  <si>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</si>
  <si>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</si>
  <si>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</si>
  <si>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</si>
  <si>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</si>
  <si>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</si>
  <si>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</si>
  <si>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</si>
  <si>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</si>
  <si>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</si>
  <si>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</si>
  <si>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</si>
  <si>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</si>
  <si>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</si>
  <si>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</si>
  <si>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</si>
  <si>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</si>
  <si>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</si>
  <si>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</si>
  <si>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</si>
  <si>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</si>
  <si>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</si>
  <si>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</si>
  <si>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</si>
  <si>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</si>
  <si>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</si>
  <si>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</si>
  <si>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</si>
  <si>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</si>
  <si>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</si>
  <si>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</si>
  <si>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</si>
  <si>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</si>
  <si>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</si>
  <si>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</si>
  <si>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</si>
  <si>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</si>
  <si>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</si>
  <si>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</si>
  <si>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</si>
  <si>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</si>
  <si>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</si>
  <si>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</si>
  <si>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</si>
  <si>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</si>
  <si>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</si>
  <si>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</si>
  <si>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</si>
  <si>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</si>
  <si>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</si>
  <si>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январь 2014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</si>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</sst>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27" t="s">
        <v>58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6" t="s">
        <v>59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33"/>
      <c r="B6" s="33"/>
      <c r="C6" s="33"/>
      <c r="D6" s="33"/>
      <c r="E6" s="33"/>
      <c r="F6" s="33"/>
      <c r="G6" s="34" t="s">
        <v>2</v>
      </c>
      <c r="H6" s="35"/>
      <c r="I6" s="35"/>
      <c r="J6" s="36"/>
      <c r="L6" s="1"/>
      <c r="M6" s="1"/>
      <c r="N6" s="1"/>
      <c r="O6" s="1"/>
      <c r="P6" s="1"/>
      <c r="Q6" s="1"/>
    </row>
    <row r="7" spans="1:18" x14ac:dyDescent="0.25">
      <c r="A7" s="33"/>
      <c r="B7" s="33"/>
      <c r="C7" s="33"/>
      <c r="D7" s="33"/>
      <c r="E7" s="33"/>
      <c r="F7" s="33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 x14ac:dyDescent="0.25">
      <c r="A8" s="18" t="s">
        <v>7</v>
      </c>
      <c r="B8" s="18"/>
      <c r="C8" s="18"/>
      <c r="D8" s="18"/>
      <c r="E8" s="18"/>
      <c r="F8" s="18"/>
      <c r="G8" s="9">
        <v>1759.15</v>
      </c>
      <c r="H8" s="9">
        <v>1759.15</v>
      </c>
      <c r="I8" s="9">
        <v>1759.15</v>
      </c>
      <c r="J8" s="9">
        <v>1759.15</v>
      </c>
      <c r="L8" s="1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3" t="s">
        <v>9</v>
      </c>
      <c r="B14" s="3"/>
      <c r="C14" s="3"/>
      <c r="D14" s="3"/>
      <c r="E14" s="3"/>
      <c r="F14" s="3"/>
      <c r="G14" s="3"/>
      <c r="H14" s="37">
        <f>K18+B23*K20+F71</f>
        <v>1640.0411440179021</v>
      </c>
      <c r="I14" s="37"/>
      <c r="J14" s="3"/>
      <c r="K14" s="3"/>
      <c r="L14" s="26"/>
      <c r="M14" s="3"/>
      <c r="N14" s="3"/>
      <c r="O14" s="3"/>
      <c r="P14" s="3"/>
      <c r="Q14" s="3"/>
    </row>
    <row r="15" spans="1:18" x14ac:dyDescent="0.25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8">
        <v>1048.1300000000001</v>
      </c>
      <c r="L18" s="38"/>
      <c r="M18" s="3"/>
      <c r="N18" s="3"/>
      <c r="O18" s="3"/>
      <c r="P18" s="3"/>
      <c r="Q18" s="3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0"/>
      <c r="L19" s="20"/>
      <c r="M19" s="2"/>
      <c r="N19" s="2"/>
      <c r="O19" s="2"/>
      <c r="P19" s="2"/>
      <c r="Q19" s="2"/>
    </row>
    <row r="20" spans="1:17" x14ac:dyDescent="0.25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38">
        <v>336960.42</v>
      </c>
      <c r="L20" s="38"/>
      <c r="M20" s="3"/>
      <c r="N20" s="3"/>
      <c r="O20" s="3"/>
      <c r="P20" s="3"/>
      <c r="Q20" s="3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0"/>
      <c r="L21" s="20"/>
      <c r="M21" s="2"/>
      <c r="N21" s="2"/>
      <c r="O21" s="2"/>
      <c r="P21" s="2"/>
      <c r="Q21" s="2"/>
    </row>
    <row r="22" spans="1:17" x14ac:dyDescent="0.25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2" t="s">
        <v>15</v>
      </c>
      <c r="B23" s="39">
        <v>1.7566192017979499E-3</v>
      </c>
      <c r="C23" s="39"/>
      <c r="E23" s="2"/>
      <c r="G23" s="2"/>
      <c r="H23" s="26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0">
        <v>2042.0409999999999</v>
      </c>
      <c r="L25" s="40"/>
      <c r="M25" s="4"/>
      <c r="N25" s="3"/>
      <c r="O25" s="3"/>
      <c r="P25" s="3"/>
      <c r="Q25" s="3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6" t="s">
        <v>18</v>
      </c>
      <c r="B28" s="2"/>
      <c r="C28" s="2"/>
      <c r="D28" s="2"/>
      <c r="E28" s="5"/>
      <c r="F28" s="40">
        <v>0</v>
      </c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6" t="s">
        <v>20</v>
      </c>
      <c r="B31" s="2"/>
      <c r="C31" s="2"/>
      <c r="D31" s="5"/>
      <c r="E31" s="5"/>
      <c r="F31" s="40">
        <v>1060.2036890101599</v>
      </c>
      <c r="G31" s="40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1">
        <v>3.0808740101599992</v>
      </c>
      <c r="M33" s="41"/>
      <c r="N33" s="2"/>
      <c r="O33" s="31"/>
      <c r="P33" s="31"/>
      <c r="Q33" s="2"/>
    </row>
    <row r="34" spans="1:17" x14ac:dyDescent="0.25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1">
        <v>629.82423300000005</v>
      </c>
      <c r="M34" s="41"/>
      <c r="N34" s="2"/>
      <c r="O34" s="31"/>
      <c r="P34" s="31"/>
      <c r="Q34" s="2"/>
    </row>
    <row r="35" spans="1:17" x14ac:dyDescent="0.25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1">
        <v>59.414895000000001</v>
      </c>
      <c r="M35" s="41"/>
      <c r="N35" s="2"/>
      <c r="O35" s="31"/>
      <c r="P35" s="31"/>
      <c r="Q35" s="2"/>
    </row>
    <row r="36" spans="1:17" x14ac:dyDescent="0.25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1">
        <v>351.91764699999999</v>
      </c>
      <c r="M36" s="41"/>
      <c r="N36" s="2"/>
      <c r="O36" s="31"/>
      <c r="P36" s="31"/>
      <c r="Q36" s="2"/>
    </row>
    <row r="37" spans="1:17" x14ac:dyDescent="0.25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1">
        <v>15.966040000000001</v>
      </c>
      <c r="M37" s="41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0">
        <v>366.73700000000002</v>
      </c>
      <c r="K39" s="40"/>
      <c r="L39" s="3"/>
      <c r="M39" s="3"/>
      <c r="N39" s="3"/>
      <c r="O39" s="3"/>
      <c r="P39" s="3"/>
      <c r="Q39" s="3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" t="s">
        <v>29</v>
      </c>
      <c r="B42" s="4"/>
      <c r="C42" s="40">
        <v>1534.7619999999999</v>
      </c>
      <c r="D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 x14ac:dyDescent="0.25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1">
        <v>437.27031569008682</v>
      </c>
      <c r="M45" s="41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1">
        <v>333.51058636516143</v>
      </c>
      <c r="M46" s="41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1">
        <v>189.50107804896237</v>
      </c>
      <c r="M47" s="41"/>
      <c r="N47" s="2"/>
      <c r="O47" s="2"/>
      <c r="P47" s="2"/>
      <c r="Q47" s="2"/>
    </row>
    <row r="48" spans="1:17" x14ac:dyDescent="0.25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1">
        <v>229.96761454990724</v>
      </c>
      <c r="M49" s="41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1">
        <v>344.5124053458822</v>
      </c>
      <c r="M50" s="41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6" t="s">
        <v>36</v>
      </c>
      <c r="B53" s="2"/>
      <c r="C53" s="40">
        <v>1336139.828</v>
      </c>
      <c r="D53" s="4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6" t="s">
        <v>38</v>
      </c>
      <c r="B56" s="2"/>
      <c r="C56" s="39">
        <v>0</v>
      </c>
      <c r="D56" s="3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6" t="s">
        <v>40</v>
      </c>
      <c r="B59" s="2"/>
      <c r="C59" s="5"/>
      <c r="D59" s="5"/>
      <c r="E59" s="40">
        <v>830335.88699999999</v>
      </c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1">
        <v>1534.7619999999999</v>
      </c>
      <c r="M61" s="41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1">
        <v>434373.864</v>
      </c>
      <c r="M62" s="41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1">
        <v>37160.114999999998</v>
      </c>
      <c r="M63" s="41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1">
        <v>340994.63199999998</v>
      </c>
      <c r="M64" s="41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1">
        <v>16272.513999999999</v>
      </c>
      <c r="M65" s="41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6" t="s">
        <v>47</v>
      </c>
      <c r="B68" s="2"/>
      <c r="C68" s="40">
        <v>155642.5</v>
      </c>
      <c r="D68" s="4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3" t="s">
        <v>49</v>
      </c>
      <c r="B71" s="3"/>
      <c r="C71" s="3"/>
      <c r="D71" s="3"/>
      <c r="E71" s="3"/>
      <c r="F71" s="40">
        <v>0</v>
      </c>
      <c r="G71" s="40"/>
      <c r="H71" s="3"/>
      <c r="I71" s="3"/>
      <c r="J71" s="3"/>
      <c r="K71" s="3"/>
      <c r="L71" s="26"/>
      <c r="M71" s="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6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6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6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6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6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1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5" t="s">
        <v>51</v>
      </c>
      <c r="B83" s="42">
        <v>116.11</v>
      </c>
      <c r="C83" s="43"/>
      <c r="D83" s="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22" t="s">
        <v>57</v>
      </c>
      <c r="B84" s="45">
        <f>B85+B86+B87</f>
        <v>2.9957428531424632</v>
      </c>
      <c r="C84" s="46"/>
      <c r="D84" s="46"/>
      <c r="E84" s="4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22" t="s">
        <v>54</v>
      </c>
      <c r="B85" s="48">
        <v>1.0525429209793753</v>
      </c>
      <c r="C85" s="49"/>
      <c r="D85" s="49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22" t="s">
        <v>55</v>
      </c>
      <c r="B86" s="48">
        <v>0.32262728664802587</v>
      </c>
      <c r="C86" s="49"/>
      <c r="D86" s="49"/>
      <c r="E86" s="50"/>
    </row>
    <row r="87" spans="1:17" ht="30.75" thickBot="1" x14ac:dyDescent="0.3">
      <c r="A87" s="23" t="s">
        <v>56</v>
      </c>
      <c r="B87" s="51">
        <v>1.6205726455150622</v>
      </c>
      <c r="C87" s="52"/>
      <c r="D87" s="52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4" t="s">
        <v>52</v>
      </c>
      <c r="B88" s="25">
        <f>B83+B84</f>
        <v>119.10574285314246</v>
      </c>
      <c r="C88" s="25">
        <f>B83+B84</f>
        <v>119.10574285314246</v>
      </c>
      <c r="D88" s="25">
        <f>B83+B84</f>
        <v>119.10574285314246</v>
      </c>
      <c r="E88" s="25">
        <f>B83+B84</f>
        <v>119.10574285314246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7" t="s">
        <v>58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6" t="s">
        <v>60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33"/>
      <c r="B6" s="33"/>
      <c r="C6" s="33"/>
      <c r="D6" s="33"/>
      <c r="E6" s="33"/>
      <c r="F6" s="33"/>
      <c r="G6" s="34" t="s">
        <v>2</v>
      </c>
      <c r="H6" s="35"/>
      <c r="I6" s="35"/>
      <c r="J6" s="36"/>
      <c r="L6" s="1"/>
      <c r="M6" s="1"/>
      <c r="N6" s="1"/>
      <c r="O6" s="1"/>
      <c r="P6" s="1"/>
      <c r="Q6" s="1"/>
    </row>
    <row r="7" spans="1:18" x14ac:dyDescent="0.25">
      <c r="A7" s="33"/>
      <c r="B7" s="33"/>
      <c r="C7" s="33"/>
      <c r="D7" s="33"/>
      <c r="E7" s="33"/>
      <c r="F7" s="33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 x14ac:dyDescent="0.25">
      <c r="A8" s="18" t="s">
        <v>7</v>
      </c>
      <c r="B8" s="18"/>
      <c r="C8" s="18"/>
      <c r="D8" s="18"/>
      <c r="E8" s="18"/>
      <c r="F8" s="18"/>
      <c r="G8" s="9">
        <v>1803.24</v>
      </c>
      <c r="H8" s="9">
        <v>1803.24</v>
      </c>
      <c r="I8" s="9">
        <v>1803.24</v>
      </c>
      <c r="J8" s="9">
        <v>1803.24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3" t="s">
        <v>9</v>
      </c>
      <c r="B14" s="3"/>
      <c r="C14" s="3"/>
      <c r="D14" s="3"/>
      <c r="E14" s="3"/>
      <c r="F14" s="3"/>
      <c r="G14" s="3"/>
      <c r="H14" s="37">
        <f>K18+B23*K20+F71</f>
        <v>1640.0411440179021</v>
      </c>
      <c r="I14" s="37"/>
      <c r="J14" s="3"/>
      <c r="K14" s="3"/>
      <c r="L14" s="26"/>
      <c r="M14" s="3"/>
      <c r="N14" s="3"/>
      <c r="O14" s="3"/>
      <c r="P14" s="3"/>
      <c r="Q14" s="3"/>
    </row>
    <row r="15" spans="1:18" x14ac:dyDescent="0.25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8">
        <v>1048.1300000000001</v>
      </c>
      <c r="L18" s="38"/>
      <c r="M18" s="3"/>
      <c r="N18" s="3"/>
      <c r="O18" s="3"/>
      <c r="P18" s="3"/>
      <c r="Q18" s="3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0"/>
      <c r="L19" s="20"/>
      <c r="M19" s="2"/>
      <c r="N19" s="2"/>
      <c r="O19" s="2"/>
      <c r="P19" s="2"/>
      <c r="Q19" s="2"/>
    </row>
    <row r="20" spans="1:17" x14ac:dyDescent="0.25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38">
        <v>336960.42</v>
      </c>
      <c r="L20" s="38"/>
      <c r="M20" s="3"/>
      <c r="N20" s="3"/>
      <c r="O20" s="3"/>
      <c r="P20" s="3"/>
      <c r="Q20" s="3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0"/>
      <c r="L21" s="20"/>
      <c r="M21" s="2"/>
      <c r="N21" s="2"/>
      <c r="O21" s="2"/>
      <c r="P21" s="2"/>
      <c r="Q21" s="2"/>
    </row>
    <row r="22" spans="1:17" x14ac:dyDescent="0.25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2" t="s">
        <v>15</v>
      </c>
      <c r="B23" s="39">
        <v>1.7566192017979499E-3</v>
      </c>
      <c r="C23" s="39"/>
      <c r="E23" s="2"/>
      <c r="G23" s="2"/>
      <c r="H23" s="26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0">
        <v>2042.0409999999999</v>
      </c>
      <c r="L25" s="40"/>
      <c r="M25" s="4"/>
      <c r="N25" s="3"/>
      <c r="O25" s="3"/>
      <c r="P25" s="3"/>
      <c r="Q25" s="3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6" t="s">
        <v>18</v>
      </c>
      <c r="B28" s="2"/>
      <c r="C28" s="2"/>
      <c r="D28" s="2"/>
      <c r="E28" s="5"/>
      <c r="F28" s="40">
        <v>0</v>
      </c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6" t="s">
        <v>20</v>
      </c>
      <c r="B31" s="2"/>
      <c r="C31" s="2"/>
      <c r="D31" s="5"/>
      <c r="E31" s="5"/>
      <c r="F31" s="40">
        <v>1060.2036890101599</v>
      </c>
      <c r="G31" s="40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1">
        <v>3.0808740101599992</v>
      </c>
      <c r="M33" s="41"/>
      <c r="N33" s="2"/>
      <c r="O33" s="31"/>
      <c r="P33" s="31"/>
      <c r="Q33" s="2"/>
    </row>
    <row r="34" spans="1:17" x14ac:dyDescent="0.25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1">
        <v>629.82423300000005</v>
      </c>
      <c r="M34" s="41"/>
      <c r="N34" s="2"/>
      <c r="O34" s="31"/>
      <c r="P34" s="31"/>
      <c r="Q34" s="2"/>
    </row>
    <row r="35" spans="1:17" x14ac:dyDescent="0.25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1">
        <v>59.414895000000001</v>
      </c>
      <c r="M35" s="41"/>
      <c r="N35" s="2"/>
      <c r="O35" s="31"/>
      <c r="P35" s="31"/>
      <c r="Q35" s="2"/>
    </row>
    <row r="36" spans="1:17" x14ac:dyDescent="0.25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1">
        <v>351.91764699999999</v>
      </c>
      <c r="M36" s="41"/>
      <c r="N36" s="2"/>
      <c r="O36" s="31"/>
      <c r="P36" s="31"/>
      <c r="Q36" s="2"/>
    </row>
    <row r="37" spans="1:17" x14ac:dyDescent="0.25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1">
        <v>15.966040000000001</v>
      </c>
      <c r="M37" s="41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0">
        <v>366.73700000000002</v>
      </c>
      <c r="K39" s="40"/>
      <c r="L39" s="3"/>
      <c r="M39" s="3"/>
      <c r="N39" s="3"/>
      <c r="O39" s="3"/>
      <c r="P39" s="3"/>
      <c r="Q39" s="3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" t="s">
        <v>29</v>
      </c>
      <c r="B42" s="4"/>
      <c r="C42" s="40">
        <v>1534.7619999999999</v>
      </c>
      <c r="D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 x14ac:dyDescent="0.25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1">
        <v>437.27031569008682</v>
      </c>
      <c r="M45" s="41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1">
        <v>333.51058636516143</v>
      </c>
      <c r="M46" s="41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1">
        <v>189.50107804896237</v>
      </c>
      <c r="M47" s="41"/>
      <c r="N47" s="2"/>
      <c r="O47" s="2"/>
      <c r="P47" s="2"/>
      <c r="Q47" s="2"/>
    </row>
    <row r="48" spans="1:17" x14ac:dyDescent="0.25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1">
        <v>229.96761454990724</v>
      </c>
      <c r="M49" s="41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1">
        <v>344.5124053458822</v>
      </c>
      <c r="M50" s="41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6" t="s">
        <v>36</v>
      </c>
      <c r="B53" s="2"/>
      <c r="C53" s="40">
        <v>1336139.828</v>
      </c>
      <c r="D53" s="4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6" t="s">
        <v>38</v>
      </c>
      <c r="B56" s="2"/>
      <c r="C56" s="39">
        <v>0</v>
      </c>
      <c r="D56" s="3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6" t="s">
        <v>40</v>
      </c>
      <c r="B59" s="2"/>
      <c r="C59" s="5"/>
      <c r="D59" s="5"/>
      <c r="E59" s="40">
        <v>830335.88699999999</v>
      </c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1">
        <v>1534.7619999999999</v>
      </c>
      <c r="M61" s="41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1">
        <v>434373.864</v>
      </c>
      <c r="M62" s="41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1">
        <v>37160.114999999998</v>
      </c>
      <c r="M63" s="41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1">
        <v>340994.63199999998</v>
      </c>
      <c r="M64" s="41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1">
        <v>16272.513999999999</v>
      </c>
      <c r="M65" s="41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6" t="s">
        <v>47</v>
      </c>
      <c r="B68" s="2"/>
      <c r="C68" s="40">
        <v>155642.5</v>
      </c>
      <c r="D68" s="4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3" t="s">
        <v>49</v>
      </c>
      <c r="B71" s="3"/>
      <c r="C71" s="3"/>
      <c r="D71" s="3"/>
      <c r="E71" s="3"/>
      <c r="F71" s="40">
        <v>0</v>
      </c>
      <c r="G71" s="40"/>
      <c r="H71" s="3"/>
      <c r="I71" s="3"/>
      <c r="J71" s="3"/>
      <c r="K71" s="3"/>
      <c r="L71" s="26"/>
      <c r="M71" s="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54" t="s">
        <v>61</v>
      </c>
      <c r="B73" s="55"/>
      <c r="C73" s="55"/>
      <c r="D73" s="55"/>
      <c r="E73" s="55"/>
      <c r="F73" s="29"/>
      <c r="G73" s="29"/>
      <c r="H73" s="3"/>
      <c r="I73" s="3"/>
      <c r="J73" s="3"/>
      <c r="K73" s="3"/>
      <c r="L73" s="26"/>
      <c r="M73" s="3"/>
      <c r="N73" s="3"/>
      <c r="O73" s="3"/>
      <c r="P73" s="3"/>
      <c r="Q73" s="3"/>
    </row>
    <row r="74" spans="1:17" x14ac:dyDescent="0.25">
      <c r="A74" s="55"/>
      <c r="B74" s="55"/>
      <c r="C74" s="55"/>
      <c r="D74" s="55"/>
      <c r="E74" s="55"/>
      <c r="F74" s="29"/>
      <c r="G74" s="29"/>
      <c r="H74" s="3"/>
      <c r="I74" s="3"/>
      <c r="J74" s="3"/>
      <c r="K74" s="3"/>
      <c r="L74" s="26"/>
      <c r="M74" s="3"/>
      <c r="N74" s="3"/>
      <c r="O74" s="3"/>
      <c r="P74" s="3"/>
      <c r="Q74" s="3"/>
    </row>
    <row r="75" spans="1:17" x14ac:dyDescent="0.25">
      <c r="A75" s="55"/>
      <c r="B75" s="55"/>
      <c r="C75" s="55"/>
      <c r="D75" s="55"/>
      <c r="E75" s="55"/>
      <c r="F75" s="29"/>
      <c r="G75" s="29"/>
      <c r="H75" s="3"/>
      <c r="I75" s="3"/>
      <c r="J75" s="3"/>
      <c r="K75" s="3"/>
      <c r="L75" s="26"/>
      <c r="M75" s="3"/>
      <c r="N75" s="3"/>
      <c r="O75" s="3"/>
      <c r="P75" s="3"/>
      <c r="Q75" s="3"/>
    </row>
    <row r="76" spans="1:17" x14ac:dyDescent="0.25">
      <c r="A76" s="55"/>
      <c r="B76" s="55"/>
      <c r="C76" s="55"/>
      <c r="D76" s="55"/>
      <c r="E76" s="55"/>
      <c r="F76" s="29"/>
      <c r="G76" s="29"/>
      <c r="H76" s="3"/>
      <c r="I76" s="3"/>
      <c r="J76" s="3"/>
      <c r="K76" s="3"/>
      <c r="L76" s="26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6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1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22" t="s">
        <v>57</v>
      </c>
      <c r="B83" s="45">
        <f>B84+B85+B86</f>
        <v>2.9957428531424632</v>
      </c>
      <c r="C83" s="46"/>
      <c r="D83" s="46"/>
      <c r="E83" s="4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22" t="s">
        <v>54</v>
      </c>
      <c r="B84" s="48">
        <v>1.0525429209793753</v>
      </c>
      <c r="C84" s="49"/>
      <c r="D84" s="49"/>
      <c r="E84" s="5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22" t="s">
        <v>55</v>
      </c>
      <c r="B85" s="48">
        <v>0.32262728664802587</v>
      </c>
      <c r="C85" s="49"/>
      <c r="D85" s="49"/>
      <c r="E85" s="50"/>
    </row>
    <row r="86" spans="1:17" ht="30.75" thickBot="1" x14ac:dyDescent="0.3">
      <c r="A86" s="23" t="s">
        <v>56</v>
      </c>
      <c r="B86" s="51">
        <v>1.6205726455150622</v>
      </c>
      <c r="C86" s="52"/>
      <c r="D86" s="52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4" t="s">
        <v>52</v>
      </c>
      <c r="B87" s="25">
        <f>B83</f>
        <v>2.9957428531424632</v>
      </c>
      <c r="C87" s="25">
        <f>B83</f>
        <v>2.9957428531424632</v>
      </c>
      <c r="D87" s="25">
        <f>B83</f>
        <v>2.9957428531424632</v>
      </c>
      <c r="E87" s="25">
        <f>B83</f>
        <v>2.9957428531424632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smurygin-ms</cp:lastModifiedBy>
  <cp:lastPrinted>2012-06-20T04:19:52Z</cp:lastPrinted>
  <dcterms:created xsi:type="dcterms:W3CDTF">2012-06-18T12:12:35Z</dcterms:created>
  <dcterms:modified xsi:type="dcterms:W3CDTF">2014-02-20T07:19:29Z</dcterms:modified>
</cp:coreProperties>
</file>